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LR7.5 Additional Docs Sept. 2024\"/>
    </mc:Choice>
  </mc:AlternateContent>
  <bookViews>
    <workbookView xWindow="-110" yWindow="-110" windowWidth="19430" windowHeight="10430" tabRatio="832"/>
  </bookViews>
  <sheets>
    <sheet name="Goods" sheetId="19" r:id="rId1"/>
    <sheet name="Works" sheetId="20" r:id="rId2"/>
    <sheet name="Services" sheetId="21" r:id="rId3"/>
  </sheets>
  <definedNames>
    <definedName name="_xlnm.Print_Area" localSheetId="0">Goods!$A$1:$Z$30</definedName>
    <definedName name="_xlnm.Print_Area" localSheetId="2">Services!$A$8:$AK$24</definedName>
    <definedName name="_xlnm.Print_Titles" localSheetId="0">Goods!$A:$A</definedName>
    <definedName name="_xlnm.Print_Titles" localSheetId="2">Services!$A:$A</definedName>
    <definedName name="_xlnm.Print_Titles" localSheetId="1">Works!$A:$A</definedName>
  </definedNames>
  <calcPr calcId="162913"/>
</workbook>
</file>

<file path=xl/calcChain.xml><?xml version="1.0" encoding="utf-8"?>
<calcChain xmlns="http://schemas.openxmlformats.org/spreadsheetml/2006/main">
  <c r="AB34" i="20" l="1"/>
  <c r="S34" i="20"/>
  <c r="F34" i="20"/>
  <c r="AC32" i="20" l="1"/>
  <c r="T32" i="20"/>
  <c r="G32" i="20"/>
  <c r="G24" i="20"/>
  <c r="T24" i="20"/>
  <c r="AC24" i="20"/>
  <c r="AC30" i="20" l="1"/>
  <c r="AC27" i="20"/>
  <c r="AC21" i="20"/>
  <c r="AC18" i="20"/>
  <c r="T30" i="20"/>
  <c r="T27" i="20"/>
  <c r="T21" i="20"/>
  <c r="T18" i="20"/>
  <c r="G30" i="20"/>
  <c r="AK24" i="21"/>
  <c r="AK36" i="21"/>
  <c r="AK33" i="21"/>
  <c r="AK30" i="21"/>
  <c r="AK27" i="21"/>
  <c r="AK21" i="21"/>
  <c r="AK18" i="21"/>
  <c r="AK15" i="21"/>
  <c r="G24" i="21"/>
  <c r="AB24" i="21"/>
  <c r="AB36" i="21"/>
  <c r="AB33" i="21"/>
  <c r="AB30" i="21"/>
  <c r="AB27" i="21"/>
  <c r="AB21" i="21"/>
  <c r="AB18" i="21"/>
  <c r="AB15" i="21"/>
  <c r="G36" i="21"/>
  <c r="G33" i="21"/>
  <c r="G30" i="21"/>
  <c r="G27" i="21"/>
  <c r="G21" i="21"/>
  <c r="G18" i="21"/>
  <c r="G15" i="21"/>
  <c r="G21" i="20"/>
  <c r="G18" i="20"/>
  <c r="S57" i="19"/>
  <c r="S54" i="19"/>
  <c r="S51" i="19"/>
  <c r="S48" i="19"/>
  <c r="S45" i="19"/>
  <c r="S42" i="19"/>
  <c r="S39" i="19"/>
  <c r="S37" i="19"/>
  <c r="S34" i="19"/>
  <c r="S31" i="19"/>
  <c r="S28" i="19"/>
  <c r="S25" i="19"/>
  <c r="S22" i="19"/>
  <c r="S19" i="19"/>
  <c r="S16" i="19"/>
  <c r="S13" i="19"/>
  <c r="E57" i="19"/>
  <c r="E54" i="19"/>
  <c r="E51" i="19"/>
  <c r="E48" i="19"/>
  <c r="E45" i="19"/>
  <c r="E42" i="19"/>
  <c r="E39" i="19"/>
  <c r="E37" i="19"/>
  <c r="E34" i="19"/>
  <c r="E31" i="19"/>
  <c r="E28" i="19"/>
  <c r="E25" i="19"/>
  <c r="E22" i="19"/>
  <c r="E19" i="19"/>
  <c r="E16" i="19"/>
  <c r="E13" i="19"/>
</calcChain>
</file>

<file path=xl/sharedStrings.xml><?xml version="1.0" encoding="utf-8"?>
<sst xmlns="http://schemas.openxmlformats.org/spreadsheetml/2006/main" count="1025" uniqueCount="284">
  <si>
    <t>Plan</t>
  </si>
  <si>
    <t>Actual</t>
  </si>
  <si>
    <t>Description*</t>
  </si>
  <si>
    <t>Prior/Post Review</t>
  </si>
  <si>
    <t>Plan vs. Actual</t>
  </si>
  <si>
    <t>Short
List</t>
  </si>
  <si>
    <t>Selection Method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</si>
  <si>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</si>
  <si>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</si>
  <si>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</si>
  <si>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</si>
  <si>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</si>
  <si>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</si>
  <si>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</si>
  <si>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</si>
  <si>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</si>
  <si>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</si>
  <si>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</si>
  <si>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</si>
  <si>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</si>
  <si>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</si>
  <si>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</si>
  <si>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</si>
  <si>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</si>
  <si>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</si>
  <si>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</si>
  <si>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</si>
  <si>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</si>
  <si>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</si>
  <si>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</si>
  <si>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</si>
  <si>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</si>
  <si>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</si>
  <si>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</si>
  <si>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</si>
  <si>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</si>
  <si>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</si>
  <si>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</si>
  <si>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Estimated Amount
 in US$ '000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</si>
  <si>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</si>
  <si>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</si>
  <si>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</si>
  <si>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</si>
  <si>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</si>
  <si>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</si>
  <si>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</si>
  <si>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</si>
  <si>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</si>
  <si>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12 wks</t>
  </si>
  <si>
    <t>1 - 1.5 wks</t>
  </si>
  <si>
    <t>Draft Bid Documents, including specs and quantities, draft SPN</t>
  </si>
  <si>
    <t>1 wk</t>
  </si>
  <si>
    <t>1.5-3 wks</t>
  </si>
  <si>
    <t>2 - 3 wks</t>
  </si>
  <si>
    <t>2 wks</t>
  </si>
  <si>
    <t>1 - 2 wks</t>
  </si>
  <si>
    <t>add 7-13 wks</t>
  </si>
  <si>
    <t>Prep &amp; Submission
by Ex Agency</t>
  </si>
  <si>
    <t>Prep &amp; Submission
by Ex Ag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</si>
  <si>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</si>
  <si>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</si>
  <si>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</si>
  <si>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</si>
  <si>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</si>
  <si>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</si>
  <si>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</si>
  <si>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</si>
  <si>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</si>
  <si>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</si>
  <si>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</si>
  <si>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</si>
  <si>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</si>
  <si>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</si>
  <si>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</si>
  <si>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</si>
  <si>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N/A</t>
  </si>
  <si>
    <t>Remarks</t>
  </si>
  <si>
    <t>Component 1:(Instititional Development)</t>
  </si>
  <si>
    <t xml:space="preserve">IDA Credit No.: </t>
  </si>
  <si>
    <t>Contract Amount in US$</t>
  </si>
  <si>
    <t>Prior</t>
  </si>
  <si>
    <t xml:space="preserve">Programme: </t>
  </si>
  <si>
    <t xml:space="preserve">Date: </t>
  </si>
  <si>
    <t xml:space="preserve">Applicable Period: </t>
  </si>
  <si>
    <t>Project ID:</t>
  </si>
  <si>
    <t xml:space="preserve">Implementing Agency: </t>
  </si>
  <si>
    <t>Country:</t>
  </si>
  <si>
    <t>Program:</t>
  </si>
  <si>
    <t>Date:</t>
  </si>
  <si>
    <t>Applicable Period:</t>
  </si>
  <si>
    <t>Implementing Agency:</t>
  </si>
  <si>
    <t>RFQ</t>
  </si>
  <si>
    <t>NA</t>
  </si>
  <si>
    <t>LUMPSUM</t>
  </si>
  <si>
    <t>CENTER WEB AND NOTICE BOARD</t>
  </si>
  <si>
    <t>12</t>
  </si>
  <si>
    <t>CENTER'S WEB AND NOTICE BOARD</t>
  </si>
  <si>
    <t>Final
Cost $</t>
  </si>
  <si>
    <t>IND. CONSL.</t>
  </si>
  <si>
    <t>NIGERIA</t>
  </si>
  <si>
    <t>ACENPEE</t>
  </si>
  <si>
    <t>P169064</t>
  </si>
  <si>
    <t>AHMADU BELLO UNIVERSITY</t>
  </si>
  <si>
    <t>December 2023</t>
  </si>
  <si>
    <t xml:space="preserve">Country/Organisation: </t>
  </si>
  <si>
    <t>Microsoft 365 software licence purchased</t>
  </si>
  <si>
    <t>Furnishing of students hostels completed</t>
  </si>
  <si>
    <t>Procurement of Desktop Learning Modules (DLM) &amp; Cartridges</t>
  </si>
  <si>
    <t xml:space="preserve">Proposed furnishing of new centre building </t>
  </si>
  <si>
    <t>Proposed Equiping of new ACENPEE building laboratories and studios</t>
  </si>
  <si>
    <t>Proposed Equiping of departmental laboratories and workshops</t>
  </si>
  <si>
    <t>Proposed Furnishing of departmental seminar rooms</t>
  </si>
  <si>
    <t xml:space="preserve">Provision of cameras for smart boards </t>
  </si>
  <si>
    <t>Proposed Provision of inverters and batteries for classrooms and seminar rooms</t>
  </si>
  <si>
    <t>Procure application software such as LabView, animation, etc.</t>
  </si>
  <si>
    <t>Proposed Procurement of power generator and solar power system for ACENPEE building complex</t>
  </si>
  <si>
    <t>Provision of solar power system for the temporary centre building</t>
  </si>
  <si>
    <t>2024</t>
  </si>
  <si>
    <t>Proposed Basic facility upgrade towards International accreditation</t>
  </si>
  <si>
    <t>Proposed Provision of waste collection and disposal facilities for ACENPEE complex</t>
  </si>
  <si>
    <t>Proposed Beautification of ACENPEE complex</t>
  </si>
  <si>
    <t>Maintenance of temporary centre building and facilities</t>
  </si>
  <si>
    <t xml:space="preserve">Subscription to education resource data bases </t>
  </si>
  <si>
    <t>1-7/2/24</t>
  </si>
  <si>
    <t>7-14/2/24</t>
  </si>
  <si>
    <t>2days</t>
  </si>
  <si>
    <t>1wk</t>
  </si>
  <si>
    <t>21/2/24</t>
  </si>
  <si>
    <t>7/2/24</t>
  </si>
  <si>
    <t>14-21/2/24</t>
  </si>
  <si>
    <t>1day</t>
  </si>
  <si>
    <t>21/2-7/3/24</t>
  </si>
  <si>
    <t>2wks</t>
  </si>
  <si>
    <t>7/3/24</t>
  </si>
  <si>
    <t>14/3/24</t>
  </si>
  <si>
    <t>28/3/24</t>
  </si>
  <si>
    <t>4days</t>
  </si>
  <si>
    <t>1/4/24</t>
  </si>
  <si>
    <t>8/4/24</t>
  </si>
  <si>
    <t>3days</t>
  </si>
  <si>
    <t>11/4/24</t>
  </si>
  <si>
    <t>13/4/24</t>
  </si>
  <si>
    <t>1WK</t>
  </si>
  <si>
    <t>20/4/24</t>
  </si>
  <si>
    <t>2WKS</t>
  </si>
  <si>
    <t>5/5/24</t>
  </si>
  <si>
    <t>14/2/24</t>
  </si>
  <si>
    <t>17/2/24</t>
  </si>
  <si>
    <t>18/2/24</t>
  </si>
  <si>
    <t>20/2/24</t>
  </si>
  <si>
    <t>27/2/24</t>
  </si>
  <si>
    <t>12,000</t>
  </si>
  <si>
    <t>2000.00</t>
  </si>
  <si>
    <t>ACENPEE/ABU/SVC 1/24</t>
  </si>
  <si>
    <t>ACENPEE/ABU/SVC 2/24</t>
  </si>
  <si>
    <t>ACENPEE/ABU/SVC 3/24</t>
  </si>
  <si>
    <t>ACENPEE/ABU/SVC 4/24</t>
  </si>
  <si>
    <t>ACENPEE/ABU/SVC 5/24</t>
  </si>
  <si>
    <t>ACENPEE/ABU/SVC 6/24</t>
  </si>
  <si>
    <t>Procurement of Hard and Soft library resources to participating departments.</t>
  </si>
  <si>
    <t>1-14/2/24</t>
  </si>
  <si>
    <t>16/2/24</t>
  </si>
  <si>
    <t>NCB</t>
  </si>
  <si>
    <t>8/3/24</t>
  </si>
  <si>
    <t>3wks</t>
  </si>
  <si>
    <t>1-3wks</t>
  </si>
  <si>
    <t xml:space="preserve"> 1day</t>
  </si>
  <si>
    <t>1.5 wks</t>
  </si>
  <si>
    <t>29/3-2024</t>
  </si>
  <si>
    <t>29/3/2024</t>
  </si>
  <si>
    <t>9/4/2024</t>
  </si>
  <si>
    <t>1 - 1.5 days</t>
  </si>
  <si>
    <t>18/4/2024</t>
  </si>
  <si>
    <t>1/5/2024</t>
  </si>
  <si>
    <t>15/5-2024</t>
  </si>
  <si>
    <t>22/5/2024</t>
  </si>
  <si>
    <t>3-5wks</t>
  </si>
  <si>
    <t>1/2-28/3/24</t>
  </si>
  <si>
    <t>1 wks</t>
  </si>
  <si>
    <t>28/3-5/4-2024</t>
  </si>
  <si>
    <t>7/4/24</t>
  </si>
  <si>
    <t>30/4/24</t>
  </si>
  <si>
    <t>21/5/24</t>
  </si>
  <si>
    <t>21/5/2024</t>
  </si>
  <si>
    <t>29/5/2024</t>
  </si>
  <si>
    <t>31/5/2024</t>
  </si>
  <si>
    <t>7/6/2024</t>
  </si>
  <si>
    <t>7/6/2028</t>
  </si>
  <si>
    <t>21/6-2024</t>
  </si>
  <si>
    <t>5/7/2024</t>
  </si>
  <si>
    <t>12/6/2024</t>
  </si>
  <si>
    <t>23/2/24</t>
  </si>
  <si>
    <t>11/42024</t>
  </si>
  <si>
    <t>14/4/2024</t>
  </si>
  <si>
    <t>14/4/24</t>
  </si>
  <si>
    <t>28/4/24</t>
  </si>
  <si>
    <t>1-wks</t>
  </si>
  <si>
    <t>2-days</t>
  </si>
  <si>
    <t>2-wks</t>
  </si>
  <si>
    <t>2- days</t>
  </si>
  <si>
    <t>1- day</t>
  </si>
  <si>
    <t>1-day</t>
  </si>
  <si>
    <t>6/4/24</t>
  </si>
  <si>
    <t>Procurement of publicity materials</t>
  </si>
  <si>
    <t>Procurement of quarterly newsletter and magazines</t>
  </si>
  <si>
    <t>10,000.00</t>
  </si>
  <si>
    <t>Post</t>
  </si>
  <si>
    <t>6,000.00</t>
  </si>
  <si>
    <t>Proposed Provision of fibre optics internet connectivity to ACENPEE building complex (Technical services)</t>
  </si>
  <si>
    <t>Set up e-libraries at the centre and departments (Technical services)</t>
  </si>
  <si>
    <t>Installation and training on LMS application (Technical services)</t>
  </si>
  <si>
    <t>(Technical services)</t>
  </si>
  <si>
    <t xml:space="preserve"> Production of documentary on ACENPEE (Technical services)</t>
  </si>
  <si>
    <t>Maintenance of internet facilties (Technical services)</t>
  </si>
  <si>
    <t>ACENPEE Website maintenance  (Technical services)</t>
  </si>
  <si>
    <t xml:space="preserve"> Residency for consultants on ACENPEE building complex (onsultancy service)</t>
  </si>
  <si>
    <t>ACENPEE/ABU/SVC 7/24</t>
  </si>
  <si>
    <t>ACENPEE/ABU/SVC 8/24</t>
  </si>
  <si>
    <t>ACENPEE/ABU/WORKS/10/24</t>
  </si>
  <si>
    <t>ACENPEE/ABU/WORKS/9/24</t>
  </si>
  <si>
    <t>ACENPEE/ABU/WORKS/11/24</t>
  </si>
  <si>
    <t>ACENPEE/ABU/WORKS/12/24</t>
  </si>
  <si>
    <t>ACENPEE/ABU/WORKS/13/24</t>
  </si>
  <si>
    <t>ACENPEE/ABU/GOODS/14/24</t>
  </si>
  <si>
    <t>ACENPEE/ABU/GOODS/15/24</t>
  </si>
  <si>
    <t>ACENPEE/ABU/GOODS/16/24</t>
  </si>
  <si>
    <t>ACENPEE/ABU/GOODS/17/24</t>
  </si>
  <si>
    <t>ACENPEE/ABU/GOODS/18/24</t>
  </si>
  <si>
    <t>ACENPEE/ABU/GOODS/19/24</t>
  </si>
  <si>
    <t>ACENPEE/ABU/GOODS/20/24</t>
  </si>
  <si>
    <t>ACENPEE/ABU/GOODS/21/24</t>
  </si>
  <si>
    <t>ACENPEE/ABU/GOODS/22/24</t>
  </si>
  <si>
    <t>ACENPEE/ABU/GOODS/23/24</t>
  </si>
  <si>
    <t>ACENPEE/ABU/GOODS/24/24</t>
  </si>
  <si>
    <t>ACENPEE/ABU/GOODS/25/24</t>
  </si>
  <si>
    <t>ACENPEE/ABU/GOODS/26/24</t>
  </si>
  <si>
    <t>ACENPEE/ABU/GOODS/27/24</t>
  </si>
  <si>
    <t>ACENPEE/ABU/GOODS/28/24</t>
  </si>
  <si>
    <t>LOT 21</t>
  </si>
  <si>
    <t>LOT 22</t>
  </si>
  <si>
    <t>LOT 23</t>
  </si>
  <si>
    <t>LOT 24</t>
  </si>
  <si>
    <t>LOT 25</t>
  </si>
  <si>
    <t>LOT 26</t>
  </si>
  <si>
    <t>LOT 27</t>
  </si>
  <si>
    <t>LOT 28</t>
  </si>
  <si>
    <t>LOT 20</t>
  </si>
  <si>
    <t>LOT 19</t>
  </si>
  <si>
    <t>LOT 18</t>
  </si>
  <si>
    <t>LOT 17</t>
  </si>
  <si>
    <t>LOT 14</t>
  </si>
  <si>
    <t>LOT 15</t>
  </si>
  <si>
    <t>LOT 16</t>
  </si>
  <si>
    <t>LOT 29</t>
  </si>
  <si>
    <t>ACENPEE/ABU/GOODS/29/24</t>
  </si>
  <si>
    <t>Lot Number</t>
  </si>
  <si>
    <t>9</t>
  </si>
  <si>
    <t>10</t>
  </si>
  <si>
    <t>11</t>
  </si>
  <si>
    <t>13</t>
  </si>
  <si>
    <t>1</t>
  </si>
  <si>
    <t>5</t>
  </si>
  <si>
    <t>6</t>
  </si>
  <si>
    <t>2</t>
  </si>
  <si>
    <t>4</t>
  </si>
  <si>
    <t>7</t>
  </si>
  <si>
    <t>8</t>
  </si>
  <si>
    <t xml:space="preserve">Description* </t>
  </si>
  <si>
    <r>
      <t xml:space="preserve">Estimated Amount Nigeria </t>
    </r>
    <r>
      <rPr>
        <b/>
        <sz val="11"/>
        <rFont val="Calibri"/>
        <family val="2"/>
      </rPr>
      <t>₦</t>
    </r>
  </si>
  <si>
    <t>NOTE 1 USD = 894 GN AS THE TIME THIS PLAN WAS BEING PREPARED</t>
  </si>
  <si>
    <t>71,3500.00</t>
  </si>
  <si>
    <t>637,869,000.00</t>
  </si>
  <si>
    <t xml:space="preserve">                                TOTAL</t>
  </si>
  <si>
    <t>41,124,000.00</t>
  </si>
  <si>
    <t>46,000.00</t>
  </si>
  <si>
    <t>713,500.00</t>
  </si>
  <si>
    <r>
      <t xml:space="preserve"> </t>
    </r>
    <r>
      <rPr>
        <b/>
        <sz val="11"/>
        <rFont val="Times New Roman"/>
        <family val="1"/>
      </rPr>
      <t>CONTRACT No</t>
    </r>
  </si>
  <si>
    <r>
      <t>Estimated Amount
 in N</t>
    </r>
    <r>
      <rPr>
        <b/>
        <sz val="11"/>
        <rFont val="Calibri"/>
        <family val="2"/>
      </rPr>
      <t>₦</t>
    </r>
    <r>
      <rPr>
        <b/>
        <sz val="11"/>
        <rFont val="Times New Roman"/>
        <family val="1"/>
      </rPr>
      <t xml:space="preserve"> '000</t>
    </r>
  </si>
  <si>
    <r>
      <t>Contract Amount in 
N</t>
    </r>
    <r>
      <rPr>
        <b/>
        <sz val="11"/>
        <rFont val="Calibri"/>
        <family val="2"/>
      </rPr>
      <t>₦</t>
    </r>
    <r>
      <rPr>
        <b/>
        <sz val="11"/>
        <rFont val="Times New Roman"/>
        <family val="1"/>
      </rPr>
      <t xml:space="preserve"> '000</t>
    </r>
  </si>
  <si>
    <r>
      <t xml:space="preserve">Final
cost </t>
    </r>
    <r>
      <rPr>
        <b/>
        <sz val="11"/>
        <rFont val="Calibri"/>
        <family val="2"/>
      </rPr>
      <t>₦</t>
    </r>
  </si>
  <si>
    <t>Construction of ACENPEE building complex</t>
  </si>
  <si>
    <t>450.129,000.00</t>
  </si>
  <si>
    <t>Provision of furniture/equipment for the directorate of research and innovation of the university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</si>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</sst>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rgb="FF002060"/>
      <name val="Times New Roman"/>
      <family val="1"/>
    </font>
    <font>
      <b/>
      <sz val="11"/>
      <name val="Arial"/>
      <family val="2"/>
    </font>
    <font>
      <b/>
      <sz val="11"/>
      <name val="Candara"/>
      <family val="2"/>
    </font>
    <font>
      <b/>
      <sz val="11"/>
      <color rgb="FF00B0F0"/>
      <name val="Times New Roman"/>
      <family val="1"/>
    </font>
    <font>
      <sz val="11"/>
      <color rgb="FFFFFF0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</cellStyleXfs>
  <cellXfs count="262">
    <xf numFmtId="0" fontId="0" fillId="0" borderId="0" xfId="0"/>
    <xf numFmtId="49" fontId="5" fillId="0" borderId="8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49" fontId="6" fillId="6" borderId="3" xfId="0" applyNumberFormat="1" applyFont="1" applyFill="1" applyBorder="1" applyAlignment="1">
      <alignment horizontal="center"/>
    </xf>
    <xf numFmtId="49" fontId="6" fillId="6" borderId="7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4" fontId="6" fillId="4" borderId="2" xfId="0" applyNumberFormat="1" applyFont="1" applyFill="1" applyBorder="1" applyAlignment="1" applyProtection="1">
      <alignment horizontal="center"/>
      <protection locked="0"/>
    </xf>
    <xf numFmtId="49" fontId="6" fillId="4" borderId="4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9" fontId="6" fillId="4" borderId="1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3" borderId="2" xfId="0" applyNumberFormat="1" applyFont="1" applyFill="1" applyBorder="1" applyAlignment="1" applyProtection="1">
      <alignment horizontal="center" vertical="top"/>
      <protection locked="0"/>
    </xf>
    <xf numFmtId="49" fontId="6" fillId="3" borderId="1" xfId="0" applyNumberFormat="1" applyFont="1" applyFill="1" applyBorder="1" applyAlignment="1" applyProtection="1">
      <alignment horizontal="center" vertical="top"/>
      <protection locked="0"/>
    </xf>
    <xf numFmtId="3" fontId="6" fillId="8" borderId="7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top"/>
      <protection locked="0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Alignment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 applyProtection="1">
      <alignment horizontal="center" vertical="top"/>
      <protection locked="0"/>
    </xf>
    <xf numFmtId="49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top"/>
    </xf>
    <xf numFmtId="49" fontId="6" fillId="4" borderId="3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/>
    </xf>
    <xf numFmtId="0" fontId="6" fillId="8" borderId="3" xfId="0" applyFont="1" applyFill="1" applyBorder="1"/>
    <xf numFmtId="49" fontId="6" fillId="8" borderId="1" xfId="0" applyNumberFormat="1" applyFont="1" applyFill="1" applyBorder="1" applyAlignment="1" applyProtection="1">
      <alignment horizontal="center" vertical="top"/>
      <protection locked="0"/>
    </xf>
    <xf numFmtId="4" fontId="6" fillId="8" borderId="1" xfId="0" applyNumberFormat="1" applyFont="1" applyFill="1" applyBorder="1" applyAlignment="1" applyProtection="1">
      <alignment horizontal="center" vertical="top"/>
      <protection locked="0"/>
    </xf>
    <xf numFmtId="4" fontId="6" fillId="8" borderId="1" xfId="0" applyNumberFormat="1" applyFont="1" applyFill="1" applyBorder="1" applyAlignment="1" applyProtection="1">
      <alignment horizontal="center"/>
      <protection locked="0"/>
    </xf>
    <xf numFmtId="49" fontId="6" fillId="8" borderId="1" xfId="0" applyNumberFormat="1" applyFont="1" applyFill="1" applyBorder="1" applyAlignment="1" applyProtection="1">
      <alignment horizontal="center"/>
      <protection locked="0"/>
    </xf>
    <xf numFmtId="49" fontId="6" fillId="8" borderId="0" xfId="0" applyNumberFormat="1" applyFont="1" applyFill="1" applyAlignment="1">
      <alignment horizontal="center"/>
    </xf>
    <xf numFmtId="0" fontId="9" fillId="8" borderId="2" xfId="0" applyFont="1" applyFill="1" applyBorder="1" applyAlignment="1">
      <alignment vertical="top"/>
    </xf>
    <xf numFmtId="49" fontId="6" fillId="8" borderId="2" xfId="0" applyNumberFormat="1" applyFont="1" applyFill="1" applyBorder="1" applyAlignment="1" applyProtection="1">
      <alignment horizontal="center"/>
      <protection locked="0"/>
    </xf>
    <xf numFmtId="49" fontId="6" fillId="2" borderId="16" xfId="0" applyNumberFormat="1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 applyProtection="1">
      <alignment horizontal="center"/>
      <protection locked="0"/>
    </xf>
    <xf numFmtId="49" fontId="6" fillId="8" borderId="6" xfId="0" applyNumberFormat="1" applyFont="1" applyFill="1" applyBorder="1" applyAlignment="1" applyProtection="1">
      <alignment horizontal="center"/>
      <protection locked="0"/>
    </xf>
    <xf numFmtId="0" fontId="6" fillId="7" borderId="14" xfId="0" applyFont="1" applyFill="1" applyBorder="1" applyAlignment="1">
      <alignment horizontal="left" vertical="top" wrapText="1"/>
    </xf>
    <xf numFmtId="49" fontId="6" fillId="7" borderId="1" xfId="0" applyNumberFormat="1" applyFont="1" applyFill="1" applyBorder="1" applyAlignment="1" applyProtection="1">
      <alignment horizontal="center"/>
      <protection locked="0"/>
    </xf>
    <xf numFmtId="4" fontId="6" fillId="7" borderId="1" xfId="0" applyNumberFormat="1" applyFont="1" applyFill="1" applyBorder="1" applyAlignment="1" applyProtection="1">
      <alignment horizontal="center"/>
      <protection locked="0"/>
    </xf>
    <xf numFmtId="49" fontId="6" fillId="7" borderId="2" xfId="0" applyNumberFormat="1" applyFont="1" applyFill="1" applyBorder="1" applyAlignment="1" applyProtection="1">
      <alignment horizontal="center"/>
      <protection locked="0"/>
    </xf>
    <xf numFmtId="49" fontId="6" fillId="7" borderId="16" xfId="0" applyNumberFormat="1" applyFont="1" applyFill="1" applyBorder="1" applyAlignment="1">
      <alignment horizontal="center" wrapText="1"/>
    </xf>
    <xf numFmtId="49" fontId="6" fillId="7" borderId="3" xfId="0" applyNumberFormat="1" applyFont="1" applyFill="1" applyBorder="1" applyAlignment="1" applyProtection="1">
      <alignment horizontal="center"/>
      <protection locked="0"/>
    </xf>
    <xf numFmtId="49" fontId="6" fillId="7" borderId="6" xfId="0" applyNumberFormat="1" applyFont="1" applyFill="1" applyBorder="1" applyAlignment="1" applyProtection="1">
      <alignment horizontal="center"/>
      <protection locked="0"/>
    </xf>
    <xf numFmtId="49" fontId="6" fillId="7" borderId="0" xfId="0" applyNumberFormat="1" applyFont="1" applyFill="1" applyAlignment="1">
      <alignment horizontal="center"/>
    </xf>
    <xf numFmtId="0" fontId="6" fillId="8" borderId="2" xfId="0" applyFont="1" applyFill="1" applyBorder="1" applyAlignment="1">
      <alignment vertical="top" wrapText="1"/>
    </xf>
    <xf numFmtId="49" fontId="5" fillId="7" borderId="1" xfId="0" applyNumberFormat="1" applyFont="1" applyFill="1" applyBorder="1" applyAlignment="1">
      <alignment horizontal="left"/>
    </xf>
    <xf numFmtId="49" fontId="6" fillId="7" borderId="1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49" fontId="6" fillId="8" borderId="0" xfId="0" applyNumberFormat="1" applyFont="1" applyFill="1" applyAlignment="1">
      <alignment horizontal="center" vertical="top"/>
    </xf>
    <xf numFmtId="49" fontId="5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8" borderId="7" xfId="0" applyFont="1" applyFill="1" applyBorder="1"/>
    <xf numFmtId="49" fontId="6" fillId="8" borderId="16" xfId="0" applyNumberFormat="1" applyFont="1" applyFill="1" applyBorder="1" applyAlignment="1">
      <alignment horizontal="center" wrapText="1"/>
    </xf>
    <xf numFmtId="165" fontId="6" fillId="3" borderId="1" xfId="1" applyFont="1" applyFill="1" applyBorder="1" applyAlignment="1" applyProtection="1">
      <alignment horizontal="center" vertical="center"/>
      <protection locked="0"/>
    </xf>
    <xf numFmtId="165" fontId="6" fillId="3" borderId="1" xfId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left"/>
    </xf>
    <xf numFmtId="0" fontId="10" fillId="8" borderId="1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/>
    </xf>
    <xf numFmtId="49" fontId="12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top"/>
    </xf>
    <xf numFmtId="49" fontId="6" fillId="6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6" fillId="11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5" fillId="11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 applyAlignment="1" applyProtection="1">
      <alignment horizontal="center"/>
      <protection locked="0"/>
    </xf>
    <xf numFmtId="4" fontId="6" fillId="10" borderId="1" xfId="0" applyNumberFormat="1" applyFont="1" applyFill="1" applyBorder="1" applyAlignment="1" applyProtection="1">
      <alignment horizontal="center"/>
      <protection locked="0"/>
    </xf>
    <xf numFmtId="49" fontId="6" fillId="10" borderId="1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49" fontId="6" fillId="3" borderId="14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/>
      <protection locked="0"/>
    </xf>
    <xf numFmtId="4" fontId="6" fillId="9" borderId="1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8" borderId="1" xfId="0" applyNumberFormat="1" applyFont="1" applyFill="1" applyBorder="1" applyAlignment="1">
      <alignment horizontal="center"/>
    </xf>
    <xf numFmtId="49" fontId="6" fillId="8" borderId="4" xfId="0" applyNumberFormat="1" applyFont="1" applyFill="1" applyBorder="1" applyAlignment="1">
      <alignment horizontal="center" vertical="top" wrapText="1"/>
    </xf>
    <xf numFmtId="49" fontId="6" fillId="8" borderId="5" xfId="0" applyNumberFormat="1" applyFont="1" applyFill="1" applyBorder="1" applyAlignment="1">
      <alignment horizontal="center" wrapText="1"/>
    </xf>
    <xf numFmtId="49" fontId="5" fillId="7" borderId="1" xfId="0" applyNumberFormat="1" applyFont="1" applyFill="1" applyBorder="1" applyAlignment="1">
      <alignment horizontal="center"/>
    </xf>
    <xf numFmtId="49" fontId="5" fillId="1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wrapText="1"/>
    </xf>
    <xf numFmtId="49" fontId="6" fillId="9" borderId="2" xfId="0" applyNumberFormat="1" applyFont="1" applyFill="1" applyBorder="1" applyAlignment="1" applyProtection="1">
      <alignment horizontal="center"/>
      <protection locked="0"/>
    </xf>
    <xf numFmtId="49" fontId="6" fillId="9" borderId="4" xfId="0" applyNumberFormat="1" applyFont="1" applyFill="1" applyBorder="1" applyAlignment="1">
      <alignment horizontal="center" wrapText="1"/>
    </xf>
    <xf numFmtId="4" fontId="6" fillId="9" borderId="2" xfId="0" applyNumberFormat="1" applyFont="1" applyFill="1" applyBorder="1" applyAlignment="1" applyProtection="1">
      <alignment horizontal="center"/>
      <protection locked="0"/>
    </xf>
    <xf numFmtId="49" fontId="6" fillId="9" borderId="6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left"/>
    </xf>
    <xf numFmtId="165" fontId="6" fillId="3" borderId="1" xfId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>
      <alignment horizontal="left"/>
    </xf>
    <xf numFmtId="3" fontId="2" fillId="8" borderId="7" xfId="0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9" fontId="1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9" fontId="14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 applyProtection="1">
      <protection locked="0"/>
    </xf>
    <xf numFmtId="49" fontId="5" fillId="3" borderId="1" xfId="0" applyNumberFormat="1" applyFont="1" applyFill="1" applyBorder="1" applyAlignment="1" applyProtection="1">
      <alignment horizontal="center"/>
    </xf>
    <xf numFmtId="49" fontId="15" fillId="13" borderId="0" xfId="0" applyNumberFormat="1" applyFont="1" applyFill="1" applyAlignment="1">
      <alignment horizontal="left"/>
    </xf>
    <xf numFmtId="49" fontId="15" fillId="13" borderId="0" xfId="0" applyNumberFormat="1" applyFont="1" applyFill="1" applyAlignment="1">
      <alignment horizontal="center"/>
    </xf>
    <xf numFmtId="49" fontId="15" fillId="13" borderId="0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49" fontId="15" fillId="3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left" vertical="top"/>
    </xf>
    <xf numFmtId="49" fontId="5" fillId="3" borderId="7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 vertical="top"/>
    </xf>
    <xf numFmtId="49" fontId="15" fillId="3" borderId="3" xfId="0" applyNumberFormat="1" applyFont="1" applyFill="1" applyBorder="1" applyAlignment="1">
      <alignment horizontal="left" vertical="top" wrapText="1"/>
    </xf>
    <xf numFmtId="49" fontId="15" fillId="3" borderId="7" xfId="0" applyNumberFormat="1" applyFont="1" applyFill="1" applyBorder="1" applyAlignment="1">
      <alignment horizontal="left" vertical="top" wrapText="1"/>
    </xf>
    <xf numFmtId="49" fontId="15" fillId="3" borderId="5" xfId="0" applyNumberFormat="1" applyFont="1" applyFill="1" applyBorder="1" applyAlignment="1">
      <alignment horizontal="left" vertical="top" wrapText="1"/>
    </xf>
    <xf numFmtId="4" fontId="5" fillId="13" borderId="1" xfId="0" applyNumberFormat="1" applyFont="1" applyFill="1" applyBorder="1" applyAlignment="1" applyProtection="1">
      <alignment horizontal="center"/>
      <protection locked="0"/>
    </xf>
    <xf numFmtId="0" fontId="6" fillId="8" borderId="14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4" xfId="0" applyNumberFormat="1" applyFont="1" applyFill="1" applyBorder="1" applyAlignment="1" applyProtection="1">
      <alignment horizontal="left"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left" vertical="top" wrapText="1"/>
    </xf>
    <xf numFmtId="49" fontId="5" fillId="13" borderId="2" xfId="0" applyNumberFormat="1" applyFont="1" applyFill="1" applyBorder="1" applyAlignment="1" applyProtection="1">
      <alignment horizontal="center" vertical="top"/>
      <protection locked="0"/>
    </xf>
    <xf numFmtId="49" fontId="5" fillId="13" borderId="1" xfId="0" applyNumberFormat="1" applyFont="1" applyFill="1" applyBorder="1" applyAlignment="1" applyProtection="1">
      <alignment horizontal="center"/>
      <protection locked="0"/>
    </xf>
    <xf numFmtId="49" fontId="5" fillId="13" borderId="2" xfId="0" applyNumberFormat="1" applyFont="1" applyFill="1" applyBorder="1" applyAlignment="1" applyProtection="1">
      <alignment horizontal="center"/>
      <protection locked="0"/>
    </xf>
    <xf numFmtId="49" fontId="5" fillId="13" borderId="4" xfId="0" applyNumberFormat="1" applyFont="1" applyFill="1" applyBorder="1" applyAlignment="1">
      <alignment horizontal="center" vertical="top" wrapText="1"/>
    </xf>
    <xf numFmtId="49" fontId="5" fillId="13" borderId="1" xfId="0" applyNumberFormat="1" applyFont="1" applyFill="1" applyBorder="1" applyAlignment="1" applyProtection="1">
      <alignment horizontal="center" vertical="top"/>
      <protection locked="0"/>
    </xf>
    <xf numFmtId="49" fontId="5" fillId="13" borderId="6" xfId="0" applyNumberFormat="1" applyFont="1" applyFill="1" applyBorder="1" applyAlignment="1" applyProtection="1">
      <alignment horizontal="center" vertical="top"/>
      <protection locked="0"/>
    </xf>
    <xf numFmtId="0" fontId="5" fillId="13" borderId="2" xfId="0" applyFont="1" applyFill="1" applyBorder="1" applyAlignment="1">
      <alignment horizontal="left" vertical="top" wrapText="1"/>
    </xf>
    <xf numFmtId="49" fontId="5" fillId="13" borderId="3" xfId="0" applyNumberFormat="1" applyFont="1" applyFill="1" applyBorder="1" applyAlignment="1" applyProtection="1">
      <alignment horizontal="center"/>
      <protection locked="0"/>
    </xf>
    <xf numFmtId="49" fontId="5" fillId="13" borderId="16" xfId="0" applyNumberFormat="1" applyFont="1" applyFill="1" applyBorder="1" applyAlignment="1">
      <alignment horizontal="center" vertical="top" wrapText="1"/>
    </xf>
    <xf numFmtId="49" fontId="5" fillId="13" borderId="6" xfId="0" applyNumberFormat="1" applyFont="1" applyFill="1" applyBorder="1" applyAlignment="1" applyProtection="1">
      <alignment horizontal="center"/>
      <protection locked="0"/>
    </xf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6" xfId="8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Currency 6" xfId="15"/>
    <cellStyle name="Normal" xfId="0" builtinId="0"/>
    <cellStyle name="Normal 2" xfId="16"/>
    <cellStyle name="Normal 3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9"/>
  <sheetViews>
    <sheetView tabSelected="1" topLeftCell="A22" zoomScale="70" zoomScaleNormal="70" workbookViewId="0">
      <selection activeCell="J41" sqref="J41"/>
    </sheetView>
  </sheetViews>
  <sheetFormatPr defaultColWidth="9.1796875" defaultRowHeight="14" x14ac:dyDescent="0.3"/>
  <cols>
    <col min="1" max="1" width="57" style="87" customWidth="1"/>
    <col min="2" max="2" width="30" style="3" customWidth="1"/>
    <col min="3" max="8" width="17.26953125" style="3" customWidth="1"/>
    <col min="9" max="9" width="7.7265625" style="3" bestFit="1" customWidth="1"/>
    <col min="10" max="11" width="17" style="3" customWidth="1"/>
    <col min="12" max="12" width="17.7265625" style="3" customWidth="1"/>
    <col min="13" max="16" width="17" style="3" customWidth="1"/>
    <col min="17" max="17" width="7.7265625" style="3" bestFit="1" customWidth="1"/>
    <col min="18" max="22" width="17" style="3" customWidth="1"/>
    <col min="23" max="23" width="3.1796875" style="34" customWidth="1"/>
    <col min="24" max="26" width="16.1796875" style="3" customWidth="1"/>
    <col min="27" max="27" width="13.81640625" style="3" customWidth="1"/>
    <col min="28" max="16384" width="9.1796875" style="3"/>
  </cols>
  <sheetData>
    <row r="1" spans="1:26" ht="15.75" customHeight="1" x14ac:dyDescent="0.3">
      <c r="A1" s="1" t="s">
        <v>86</v>
      </c>
      <c r="B1" s="2" t="s">
        <v>99</v>
      </c>
      <c r="W1" s="4"/>
    </row>
    <row r="2" spans="1:26" ht="15.75" customHeight="1" x14ac:dyDescent="0.3">
      <c r="A2" s="1" t="s">
        <v>87</v>
      </c>
      <c r="B2" s="2" t="s">
        <v>100</v>
      </c>
      <c r="W2" s="4"/>
    </row>
    <row r="3" spans="1:26" ht="15.75" customHeight="1" x14ac:dyDescent="0.3">
      <c r="A3" s="1" t="s">
        <v>88</v>
      </c>
      <c r="B3" s="2" t="s">
        <v>103</v>
      </c>
      <c r="W3" s="4"/>
    </row>
    <row r="4" spans="1:26" ht="15.75" customHeight="1" x14ac:dyDescent="0.3">
      <c r="A4" s="1" t="s">
        <v>89</v>
      </c>
      <c r="B4" s="2" t="s">
        <v>117</v>
      </c>
      <c r="W4" s="4"/>
    </row>
    <row r="5" spans="1:26" ht="15.75" customHeight="1" x14ac:dyDescent="0.3">
      <c r="A5" s="1" t="s">
        <v>84</v>
      </c>
      <c r="B5" s="2" t="s">
        <v>101</v>
      </c>
      <c r="W5" s="4"/>
    </row>
    <row r="6" spans="1:26" ht="21" customHeight="1" x14ac:dyDescent="0.3">
      <c r="A6" s="5" t="s">
        <v>90</v>
      </c>
      <c r="B6" s="6" t="s">
        <v>102</v>
      </c>
      <c r="J6" s="213" t="s">
        <v>50</v>
      </c>
      <c r="K6" s="214"/>
      <c r="L6" s="7"/>
      <c r="M6" s="8"/>
      <c r="N6" s="9"/>
      <c r="W6" s="4"/>
    </row>
    <row r="7" spans="1:26" s="12" customFormat="1" ht="31.5" customHeight="1" x14ac:dyDescent="0.25">
      <c r="A7" s="10"/>
      <c r="B7" s="11"/>
      <c r="C7" s="210" t="s">
        <v>10</v>
      </c>
      <c r="D7" s="211"/>
      <c r="E7" s="211"/>
      <c r="F7" s="211"/>
      <c r="G7" s="211"/>
      <c r="H7" s="212"/>
      <c r="J7" s="215"/>
      <c r="K7" s="216"/>
      <c r="L7" s="13" t="s">
        <v>72</v>
      </c>
      <c r="M7" s="211" t="s">
        <v>11</v>
      </c>
      <c r="N7" s="212"/>
      <c r="O7" s="210" t="s">
        <v>12</v>
      </c>
      <c r="P7" s="212"/>
      <c r="R7" s="210" t="s">
        <v>20</v>
      </c>
      <c r="S7" s="211"/>
      <c r="T7" s="211"/>
      <c r="U7" s="211"/>
      <c r="V7" s="211"/>
      <c r="W7" s="14"/>
      <c r="X7" s="92"/>
      <c r="Y7" s="90" t="s">
        <v>59</v>
      </c>
      <c r="Z7" s="91"/>
    </row>
    <row r="8" spans="1:26" s="12" customFormat="1" ht="59.25" customHeight="1" thickBot="1" x14ac:dyDescent="0.3">
      <c r="A8" s="15" t="s">
        <v>267</v>
      </c>
      <c r="B8" s="16" t="s">
        <v>35</v>
      </c>
      <c r="C8" s="16" t="s">
        <v>13</v>
      </c>
      <c r="D8" s="16" t="s">
        <v>26</v>
      </c>
      <c r="E8" s="16" t="s">
        <v>268</v>
      </c>
      <c r="F8" s="16" t="s">
        <v>14</v>
      </c>
      <c r="G8" s="16" t="s">
        <v>15</v>
      </c>
      <c r="H8" s="17" t="s">
        <v>16</v>
      </c>
      <c r="I8" s="16" t="s">
        <v>4</v>
      </c>
      <c r="J8" s="18" t="s">
        <v>57</v>
      </c>
      <c r="K8" s="18" t="s">
        <v>33</v>
      </c>
      <c r="L8" s="16" t="s">
        <v>71</v>
      </c>
      <c r="M8" s="16" t="s">
        <v>17</v>
      </c>
      <c r="N8" s="16" t="s">
        <v>18</v>
      </c>
      <c r="O8" s="16" t="s">
        <v>34</v>
      </c>
      <c r="P8" s="18" t="s">
        <v>33</v>
      </c>
      <c r="Q8" s="16" t="s">
        <v>4</v>
      </c>
      <c r="R8" s="18" t="s">
        <v>79</v>
      </c>
      <c r="S8" s="16" t="s">
        <v>268</v>
      </c>
      <c r="T8" s="18" t="s">
        <v>27</v>
      </c>
      <c r="U8" s="18" t="s">
        <v>74</v>
      </c>
      <c r="V8" s="19" t="s">
        <v>28</v>
      </c>
      <c r="W8" s="20"/>
      <c r="X8" s="21" t="s">
        <v>62</v>
      </c>
      <c r="Y8" s="22" t="s">
        <v>60</v>
      </c>
      <c r="Z8" s="22" t="s">
        <v>61</v>
      </c>
    </row>
    <row r="9" spans="1:26" ht="19.5" customHeight="1" thickTop="1" x14ac:dyDescent="0.3">
      <c r="A9" s="217" t="s">
        <v>64</v>
      </c>
      <c r="B9" s="23"/>
      <c r="C9" s="23"/>
      <c r="D9" s="24"/>
      <c r="E9" s="24"/>
      <c r="F9" s="23"/>
      <c r="G9" s="23" t="s">
        <v>30</v>
      </c>
      <c r="H9" s="23"/>
      <c r="I9" s="25" t="s">
        <v>0</v>
      </c>
      <c r="J9" s="23" t="s">
        <v>178</v>
      </c>
      <c r="K9" s="23" t="s">
        <v>125</v>
      </c>
      <c r="L9" s="23" t="s">
        <v>165</v>
      </c>
      <c r="M9" s="23" t="s">
        <v>164</v>
      </c>
      <c r="N9" s="23" t="s">
        <v>166</v>
      </c>
      <c r="O9" s="23" t="s">
        <v>167</v>
      </c>
      <c r="P9" s="23" t="s">
        <v>171</v>
      </c>
      <c r="Q9" s="25" t="s">
        <v>0</v>
      </c>
      <c r="R9" s="24"/>
      <c r="S9" s="24"/>
      <c r="T9" s="23" t="s">
        <v>51</v>
      </c>
      <c r="U9" s="23"/>
      <c r="V9" s="23" t="s">
        <v>54</v>
      </c>
      <c r="W9" s="26"/>
      <c r="X9" s="23"/>
      <c r="Y9" s="23" t="s">
        <v>132</v>
      </c>
      <c r="Z9" s="23" t="s">
        <v>126</v>
      </c>
    </row>
    <row r="10" spans="1:26" ht="19.5" customHeight="1" x14ac:dyDescent="0.3">
      <c r="A10" s="218"/>
      <c r="B10" s="27"/>
      <c r="C10" s="27"/>
      <c r="D10" s="28"/>
      <c r="E10" s="28"/>
      <c r="F10" s="27"/>
      <c r="G10" s="23" t="s">
        <v>176</v>
      </c>
      <c r="H10" s="27"/>
      <c r="I10" s="29" t="s">
        <v>1</v>
      </c>
      <c r="J10" s="23"/>
      <c r="K10" s="27"/>
      <c r="L10" s="27"/>
      <c r="M10" s="27"/>
      <c r="N10" s="27"/>
      <c r="O10" s="27"/>
      <c r="P10" s="27"/>
      <c r="Q10" s="29" t="s">
        <v>1</v>
      </c>
      <c r="R10" s="28"/>
      <c r="S10" s="28"/>
      <c r="T10" s="27"/>
      <c r="U10" s="27"/>
      <c r="V10" s="27"/>
      <c r="W10" s="26"/>
      <c r="X10" s="23"/>
      <c r="Y10" s="23"/>
      <c r="Z10" s="23"/>
    </row>
    <row r="11" spans="1:26" ht="19.5" customHeight="1" thickBot="1" x14ac:dyDescent="0.35">
      <c r="A11" s="30" t="s">
        <v>63</v>
      </c>
      <c r="B11" s="31"/>
      <c r="C11" s="31"/>
      <c r="D11" s="32"/>
      <c r="E11" s="32"/>
      <c r="F11" s="31"/>
      <c r="G11" s="31"/>
      <c r="H11" s="31"/>
      <c r="I11" s="31"/>
      <c r="J11" s="31"/>
      <c r="K11" s="31"/>
      <c r="L11" s="33"/>
      <c r="M11" s="33"/>
      <c r="N11" s="31"/>
      <c r="O11" s="31"/>
      <c r="P11" s="31"/>
      <c r="Q11" s="31"/>
      <c r="R11" s="32"/>
      <c r="S11" s="32"/>
      <c r="T11" s="31"/>
      <c r="U11" s="31"/>
      <c r="V11" s="31"/>
      <c r="X11" s="31"/>
      <c r="Y11" s="31"/>
      <c r="Z11" s="31"/>
    </row>
    <row r="12" spans="1:26" s="38" customFormat="1" ht="19.5" customHeight="1" x14ac:dyDescent="0.3">
      <c r="A12" s="222"/>
      <c r="B12" s="223"/>
      <c r="C12" s="224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5"/>
      <c r="T12" s="36"/>
      <c r="U12" s="36"/>
      <c r="V12" s="36"/>
      <c r="W12" s="37"/>
      <c r="X12" s="36"/>
      <c r="Y12" s="36"/>
      <c r="Z12" s="36"/>
    </row>
    <row r="13" spans="1:26" s="45" customFormat="1" ht="20.25" customHeight="1" x14ac:dyDescent="0.25">
      <c r="A13" s="220" t="s">
        <v>159</v>
      </c>
      <c r="B13" s="39" t="s">
        <v>223</v>
      </c>
      <c r="C13" s="40" t="s">
        <v>250</v>
      </c>
      <c r="D13" s="41">
        <v>30000</v>
      </c>
      <c r="E13" s="42">
        <f>D13*894</f>
        <v>26820000</v>
      </c>
      <c r="F13" s="39" t="s">
        <v>162</v>
      </c>
      <c r="G13" s="39" t="s">
        <v>75</v>
      </c>
      <c r="H13" s="39" t="s">
        <v>206</v>
      </c>
      <c r="I13" s="43" t="s">
        <v>0</v>
      </c>
      <c r="J13" s="39" t="s">
        <v>160</v>
      </c>
      <c r="K13" s="39" t="s">
        <v>161</v>
      </c>
      <c r="L13" s="39" t="s">
        <v>163</v>
      </c>
      <c r="M13" s="39" t="s">
        <v>169</v>
      </c>
      <c r="N13" s="39" t="s">
        <v>168</v>
      </c>
      <c r="O13" s="39" t="s">
        <v>170</v>
      </c>
      <c r="P13" s="39" t="s">
        <v>140</v>
      </c>
      <c r="Q13" s="43" t="s">
        <v>0</v>
      </c>
      <c r="R13" s="41">
        <v>30000</v>
      </c>
      <c r="S13" s="42">
        <f>R13*894</f>
        <v>26820000</v>
      </c>
      <c r="T13" s="39" t="s">
        <v>172</v>
      </c>
      <c r="U13" s="40" t="s">
        <v>172</v>
      </c>
      <c r="V13" s="40" t="s">
        <v>173</v>
      </c>
      <c r="W13" s="44"/>
      <c r="X13" s="39" t="s">
        <v>92</v>
      </c>
      <c r="Y13" s="40" t="s">
        <v>174</v>
      </c>
      <c r="Z13" s="40" t="s">
        <v>175</v>
      </c>
    </row>
    <row r="14" spans="1:26" s="45" customFormat="1" ht="20.25" customHeight="1" x14ac:dyDescent="0.25">
      <c r="A14" s="221"/>
      <c r="B14" s="40"/>
      <c r="C14" s="40"/>
      <c r="D14" s="46"/>
      <c r="E14" s="42"/>
      <c r="F14" s="39"/>
      <c r="G14" s="39"/>
      <c r="H14" s="39"/>
      <c r="I14" s="47"/>
      <c r="J14" s="39"/>
      <c r="K14" s="40"/>
      <c r="L14" s="48"/>
      <c r="M14" s="48"/>
      <c r="N14" s="40"/>
      <c r="O14" s="40"/>
      <c r="P14" s="40"/>
      <c r="Q14" s="47"/>
      <c r="R14" s="46"/>
      <c r="S14" s="42"/>
      <c r="T14" s="40"/>
      <c r="U14" s="40"/>
      <c r="V14" s="40"/>
      <c r="W14" s="44"/>
      <c r="X14" s="39"/>
      <c r="Y14" s="40"/>
      <c r="Z14" s="40"/>
    </row>
    <row r="15" spans="1:26" s="45" customFormat="1" ht="20.25" customHeight="1" x14ac:dyDescent="0.25">
      <c r="A15" s="49"/>
      <c r="B15" s="50"/>
      <c r="C15" s="50"/>
      <c r="D15" s="51"/>
      <c r="E15" s="51"/>
      <c r="F15" s="50"/>
      <c r="G15" s="50"/>
      <c r="H15" s="50"/>
      <c r="I15" s="50"/>
      <c r="J15" s="50"/>
      <c r="K15" s="50"/>
      <c r="L15" s="52"/>
      <c r="M15" s="52"/>
      <c r="N15" s="50"/>
      <c r="O15" s="50"/>
      <c r="P15" s="50"/>
      <c r="Q15" s="50"/>
      <c r="R15" s="51"/>
      <c r="S15" s="51"/>
      <c r="T15" s="53"/>
      <c r="U15" s="53"/>
      <c r="V15" s="50"/>
      <c r="W15" s="54"/>
      <c r="X15" s="50"/>
      <c r="Y15" s="50"/>
      <c r="Z15" s="50"/>
    </row>
    <row r="16" spans="1:26" s="60" customFormat="1" ht="20.25" customHeight="1" x14ac:dyDescent="0.3">
      <c r="A16" s="55" t="s">
        <v>107</v>
      </c>
      <c r="B16" s="39" t="s">
        <v>224</v>
      </c>
      <c r="C16" s="56" t="s">
        <v>251</v>
      </c>
      <c r="D16" s="57">
        <v>40000</v>
      </c>
      <c r="E16" s="58">
        <f>D16*894</f>
        <v>35760000</v>
      </c>
      <c r="F16" s="59" t="s">
        <v>162</v>
      </c>
      <c r="G16" s="39" t="s">
        <v>75</v>
      </c>
      <c r="H16" s="39" t="s">
        <v>206</v>
      </c>
      <c r="I16" s="43" t="s">
        <v>0</v>
      </c>
      <c r="J16" s="39" t="s">
        <v>160</v>
      </c>
      <c r="K16" s="39" t="s">
        <v>161</v>
      </c>
      <c r="L16" s="39" t="s">
        <v>163</v>
      </c>
      <c r="M16" s="39" t="s">
        <v>169</v>
      </c>
      <c r="N16" s="39" t="s">
        <v>168</v>
      </c>
      <c r="O16" s="39" t="s">
        <v>170</v>
      </c>
      <c r="P16" s="39" t="s">
        <v>140</v>
      </c>
      <c r="Q16" s="43" t="s">
        <v>0</v>
      </c>
      <c r="R16" s="57">
        <v>40000</v>
      </c>
      <c r="S16" s="58">
        <f>R16*894</f>
        <v>35760000</v>
      </c>
      <c r="T16" s="39" t="s">
        <v>172</v>
      </c>
      <c r="U16" s="40" t="s">
        <v>172</v>
      </c>
      <c r="V16" s="40" t="s">
        <v>173</v>
      </c>
      <c r="W16" s="44"/>
      <c r="X16" s="39" t="s">
        <v>92</v>
      </c>
      <c r="Y16" s="40" t="s">
        <v>174</v>
      </c>
      <c r="Z16" s="40" t="s">
        <v>175</v>
      </c>
    </row>
    <row r="17" spans="1:26" s="60" customFormat="1" ht="20.25" customHeight="1" x14ac:dyDescent="0.3">
      <c r="A17" s="61"/>
      <c r="B17" s="39"/>
      <c r="C17" s="59"/>
      <c r="D17" s="58"/>
      <c r="E17" s="58"/>
      <c r="F17" s="59"/>
      <c r="G17" s="62"/>
      <c r="H17" s="59"/>
      <c r="I17" s="63" t="s">
        <v>1</v>
      </c>
      <c r="J17" s="62"/>
      <c r="K17" s="59"/>
      <c r="L17" s="64"/>
      <c r="M17" s="64"/>
      <c r="N17" s="59"/>
      <c r="O17" s="59"/>
      <c r="P17" s="59"/>
      <c r="Q17" s="63" t="s">
        <v>1</v>
      </c>
      <c r="R17" s="58"/>
      <c r="S17" s="58"/>
      <c r="T17" s="59"/>
      <c r="U17" s="59"/>
      <c r="V17" s="59"/>
      <c r="W17" s="65"/>
      <c r="X17" s="59"/>
      <c r="Y17" s="59"/>
      <c r="Z17" s="59"/>
    </row>
    <row r="18" spans="1:26" s="73" customFormat="1" ht="20.25" customHeight="1" x14ac:dyDescent="0.3">
      <c r="A18" s="66"/>
      <c r="B18" s="39"/>
      <c r="C18" s="67"/>
      <c r="D18" s="68"/>
      <c r="E18" s="68"/>
      <c r="F18" s="67"/>
      <c r="G18" s="69"/>
      <c r="H18" s="67"/>
      <c r="I18" s="70"/>
      <c r="J18" s="69"/>
      <c r="K18" s="67"/>
      <c r="L18" s="71"/>
      <c r="M18" s="71"/>
      <c r="N18" s="67"/>
      <c r="O18" s="67"/>
      <c r="P18" s="67"/>
      <c r="Q18" s="70"/>
      <c r="R18" s="68"/>
      <c r="S18" s="68"/>
      <c r="T18" s="67"/>
      <c r="U18" s="67"/>
      <c r="V18" s="67"/>
      <c r="W18" s="72"/>
      <c r="X18" s="67"/>
      <c r="Y18" s="67"/>
      <c r="Z18" s="67"/>
    </row>
    <row r="19" spans="1:26" s="60" customFormat="1" ht="20.25" customHeight="1" x14ac:dyDescent="0.3">
      <c r="A19" s="88" t="s">
        <v>108</v>
      </c>
      <c r="B19" s="39" t="s">
        <v>225</v>
      </c>
      <c r="C19" s="59" t="s">
        <v>252</v>
      </c>
      <c r="D19" s="58">
        <v>200000</v>
      </c>
      <c r="E19" s="58">
        <f>D19*894</f>
        <v>178800000</v>
      </c>
      <c r="F19" s="59" t="s">
        <v>162</v>
      </c>
      <c r="G19" s="39" t="s">
        <v>177</v>
      </c>
      <c r="H19" s="39" t="s">
        <v>206</v>
      </c>
      <c r="I19" s="43" t="s">
        <v>0</v>
      </c>
      <c r="J19" s="39" t="s">
        <v>179</v>
      </c>
      <c r="K19" s="39" t="s">
        <v>180</v>
      </c>
      <c r="L19" s="39" t="s">
        <v>181</v>
      </c>
      <c r="M19" s="39" t="s">
        <v>182</v>
      </c>
      <c r="N19" s="39" t="s">
        <v>183</v>
      </c>
      <c r="O19" s="39" t="s">
        <v>184</v>
      </c>
      <c r="P19" s="39" t="s">
        <v>185</v>
      </c>
      <c r="Q19" s="43" t="s">
        <v>0</v>
      </c>
      <c r="R19" s="58">
        <v>200000</v>
      </c>
      <c r="S19" s="58">
        <f>R19*894</f>
        <v>178800000</v>
      </c>
      <c r="T19" s="39" t="s">
        <v>186</v>
      </c>
      <c r="U19" s="39" t="s">
        <v>187</v>
      </c>
      <c r="V19" s="40" t="s">
        <v>188</v>
      </c>
      <c r="W19" s="44"/>
      <c r="X19" s="39" t="s">
        <v>92</v>
      </c>
      <c r="Y19" s="40" t="s">
        <v>189</v>
      </c>
      <c r="Z19" s="40" t="s">
        <v>190</v>
      </c>
    </row>
    <row r="20" spans="1:26" s="60" customFormat="1" ht="20.25" customHeight="1" x14ac:dyDescent="0.3">
      <c r="A20" s="74"/>
      <c r="B20" s="39"/>
      <c r="C20" s="59"/>
      <c r="D20" s="58"/>
      <c r="E20" s="58"/>
      <c r="F20" s="59"/>
      <c r="G20" s="62"/>
      <c r="H20" s="59"/>
      <c r="I20" s="63" t="s">
        <v>1</v>
      </c>
      <c r="J20" s="62"/>
      <c r="K20" s="59"/>
      <c r="L20" s="64"/>
      <c r="M20" s="64"/>
      <c r="N20" s="59"/>
      <c r="O20" s="59"/>
      <c r="P20" s="59"/>
      <c r="Q20" s="63" t="s">
        <v>1</v>
      </c>
      <c r="R20" s="58"/>
      <c r="S20" s="58"/>
      <c r="T20" s="59"/>
      <c r="U20" s="59"/>
      <c r="V20" s="59"/>
      <c r="W20" s="65"/>
      <c r="X20" s="59"/>
      <c r="Y20" s="59"/>
      <c r="Z20" s="59"/>
    </row>
    <row r="21" spans="1:26" s="73" customFormat="1" ht="20.25" customHeight="1" x14ac:dyDescent="0.3">
      <c r="A21" s="66"/>
      <c r="B21" s="39"/>
      <c r="C21" s="67"/>
      <c r="D21" s="68"/>
      <c r="E21" s="68"/>
      <c r="F21" s="67"/>
      <c r="G21" s="69"/>
      <c r="H21" s="67"/>
      <c r="I21" s="70"/>
      <c r="J21" s="69"/>
      <c r="K21" s="67"/>
      <c r="L21" s="71"/>
      <c r="M21" s="71"/>
      <c r="N21" s="67"/>
      <c r="O21" s="67"/>
      <c r="P21" s="67"/>
      <c r="Q21" s="70"/>
      <c r="R21" s="68"/>
      <c r="S21" s="68"/>
      <c r="T21" s="67"/>
      <c r="U21" s="67"/>
      <c r="V21" s="67"/>
      <c r="W21" s="72"/>
      <c r="X21" s="67"/>
      <c r="Y21" s="67"/>
      <c r="Z21" s="67"/>
    </row>
    <row r="22" spans="1:26" s="60" customFormat="1" ht="20.25" customHeight="1" x14ac:dyDescent="0.3">
      <c r="A22" s="206" t="s">
        <v>109</v>
      </c>
      <c r="B22" s="39" t="s">
        <v>226</v>
      </c>
      <c r="C22" s="59" t="s">
        <v>249</v>
      </c>
      <c r="D22" s="58">
        <v>100000</v>
      </c>
      <c r="E22" s="58">
        <f>D22*894</f>
        <v>89400000</v>
      </c>
      <c r="F22" s="59" t="s">
        <v>162</v>
      </c>
      <c r="G22" s="62" t="s">
        <v>75</v>
      </c>
      <c r="H22" s="39" t="s">
        <v>206</v>
      </c>
      <c r="I22" s="43" t="s">
        <v>0</v>
      </c>
      <c r="J22" s="39" t="s">
        <v>160</v>
      </c>
      <c r="K22" s="39" t="s">
        <v>161</v>
      </c>
      <c r="L22" s="39" t="s">
        <v>163</v>
      </c>
      <c r="M22" s="39" t="s">
        <v>169</v>
      </c>
      <c r="N22" s="39" t="s">
        <v>168</v>
      </c>
      <c r="O22" s="39" t="s">
        <v>170</v>
      </c>
      <c r="P22" s="39" t="s">
        <v>140</v>
      </c>
      <c r="Q22" s="43" t="s">
        <v>0</v>
      </c>
      <c r="R22" s="58">
        <v>100000</v>
      </c>
      <c r="S22" s="58">
        <f>R22*894</f>
        <v>89400000</v>
      </c>
      <c r="T22" s="39" t="s">
        <v>172</v>
      </c>
      <c r="U22" s="40" t="s">
        <v>172</v>
      </c>
      <c r="V22" s="40" t="s">
        <v>173</v>
      </c>
      <c r="W22" s="44"/>
      <c r="X22" s="39" t="s">
        <v>92</v>
      </c>
      <c r="Y22" s="40" t="s">
        <v>174</v>
      </c>
      <c r="Z22" s="40" t="s">
        <v>175</v>
      </c>
    </row>
    <row r="23" spans="1:26" s="60" customFormat="1" ht="20.25" customHeight="1" x14ac:dyDescent="0.3">
      <c r="A23" s="207"/>
      <c r="B23" s="39"/>
      <c r="C23" s="59"/>
      <c r="D23" s="58"/>
      <c r="E23" s="58"/>
      <c r="F23" s="59"/>
      <c r="G23" s="62"/>
      <c r="H23" s="59"/>
      <c r="I23" s="43" t="s">
        <v>0</v>
      </c>
      <c r="J23" s="62"/>
      <c r="K23" s="59"/>
      <c r="L23" s="64"/>
      <c r="M23" s="64"/>
      <c r="N23" s="59"/>
      <c r="O23" s="59"/>
      <c r="P23" s="59"/>
      <c r="Q23" s="63" t="s">
        <v>1</v>
      </c>
      <c r="R23" s="58"/>
      <c r="S23" s="58"/>
      <c r="T23" s="59"/>
      <c r="U23" s="59"/>
      <c r="V23" s="59"/>
      <c r="W23" s="65"/>
      <c r="X23" s="59"/>
      <c r="Y23" s="59"/>
      <c r="Z23" s="59"/>
    </row>
    <row r="24" spans="1:26" s="73" customFormat="1" ht="19.5" customHeight="1" x14ac:dyDescent="0.3">
      <c r="A24" s="75"/>
      <c r="B24" s="39"/>
      <c r="C24" s="76"/>
      <c r="D24" s="77"/>
      <c r="E24" s="77"/>
      <c r="F24" s="76"/>
      <c r="G24" s="76"/>
      <c r="H24" s="76"/>
      <c r="I24" s="76"/>
      <c r="J24" s="76"/>
      <c r="K24" s="76"/>
      <c r="L24" s="78"/>
      <c r="M24" s="78"/>
      <c r="N24" s="76"/>
      <c r="O24" s="76"/>
      <c r="P24" s="76"/>
      <c r="Q24" s="76"/>
      <c r="R24" s="77"/>
      <c r="S24" s="77"/>
      <c r="T24" s="76"/>
      <c r="U24" s="76"/>
      <c r="V24" s="76"/>
      <c r="W24" s="79"/>
      <c r="X24" s="76"/>
      <c r="Y24" s="76"/>
      <c r="Z24" s="76"/>
    </row>
    <row r="25" spans="1:26" s="60" customFormat="1" ht="20.25" customHeight="1" x14ac:dyDescent="0.3">
      <c r="A25" s="206" t="s">
        <v>110</v>
      </c>
      <c r="B25" s="39" t="s">
        <v>227</v>
      </c>
      <c r="C25" s="59" t="s">
        <v>248</v>
      </c>
      <c r="D25" s="58">
        <v>160000</v>
      </c>
      <c r="E25" s="58">
        <f>D25*894</f>
        <v>143040000</v>
      </c>
      <c r="F25" s="59" t="s">
        <v>162</v>
      </c>
      <c r="G25" s="39" t="s">
        <v>177</v>
      </c>
      <c r="H25" s="39" t="s">
        <v>80</v>
      </c>
      <c r="I25" s="43" t="s">
        <v>0</v>
      </c>
      <c r="J25" s="39" t="s">
        <v>179</v>
      </c>
      <c r="K25" s="39" t="s">
        <v>180</v>
      </c>
      <c r="L25" s="39" t="s">
        <v>181</v>
      </c>
      <c r="M25" s="39" t="s">
        <v>182</v>
      </c>
      <c r="N25" s="39" t="s">
        <v>183</v>
      </c>
      <c r="O25" s="39" t="s">
        <v>184</v>
      </c>
      <c r="P25" s="39" t="s">
        <v>185</v>
      </c>
      <c r="Q25" s="43" t="s">
        <v>0</v>
      </c>
      <c r="R25" s="58">
        <v>160000</v>
      </c>
      <c r="S25" s="58">
        <f>R25*894</f>
        <v>143040000</v>
      </c>
      <c r="T25" s="39" t="s">
        <v>186</v>
      </c>
      <c r="U25" s="39" t="s">
        <v>187</v>
      </c>
      <c r="V25" s="40" t="s">
        <v>188</v>
      </c>
      <c r="W25" s="44"/>
      <c r="X25" s="39" t="s">
        <v>92</v>
      </c>
      <c r="Y25" s="40" t="s">
        <v>189</v>
      </c>
      <c r="Z25" s="40" t="s">
        <v>190</v>
      </c>
    </row>
    <row r="26" spans="1:26" s="60" customFormat="1" ht="20.25" customHeight="1" x14ac:dyDescent="0.3">
      <c r="A26" s="207"/>
      <c r="B26" s="39"/>
      <c r="C26" s="59"/>
      <c r="D26" s="58"/>
      <c r="E26" s="58"/>
      <c r="F26" s="59"/>
      <c r="G26" s="62"/>
      <c r="H26" s="59"/>
      <c r="I26" s="43" t="s">
        <v>0</v>
      </c>
      <c r="J26" s="62"/>
      <c r="K26" s="59"/>
      <c r="L26" s="64"/>
      <c r="M26" s="64"/>
      <c r="N26" s="59"/>
      <c r="O26" s="59"/>
      <c r="P26" s="59"/>
      <c r="Q26" s="63" t="s">
        <v>1</v>
      </c>
      <c r="R26" s="58"/>
      <c r="S26" s="58"/>
      <c r="T26" s="59"/>
      <c r="U26" s="59"/>
      <c r="V26" s="59"/>
      <c r="W26" s="65"/>
      <c r="X26" s="59"/>
      <c r="Y26" s="59"/>
      <c r="Z26" s="59"/>
    </row>
    <row r="27" spans="1:26" s="73" customFormat="1" ht="19.5" customHeight="1" x14ac:dyDescent="0.3">
      <c r="A27" s="75"/>
      <c r="B27" s="39"/>
      <c r="C27" s="76"/>
      <c r="D27" s="77"/>
      <c r="E27" s="77"/>
      <c r="F27" s="76"/>
      <c r="G27" s="76"/>
      <c r="H27" s="76"/>
      <c r="I27" s="76"/>
      <c r="J27" s="76"/>
      <c r="K27" s="76"/>
      <c r="L27" s="78"/>
      <c r="M27" s="78"/>
      <c r="N27" s="76"/>
      <c r="O27" s="76"/>
      <c r="P27" s="76"/>
      <c r="Q27" s="76"/>
      <c r="R27" s="77"/>
      <c r="S27" s="77"/>
      <c r="T27" s="76"/>
      <c r="U27" s="76"/>
      <c r="V27" s="76"/>
      <c r="W27" s="79"/>
      <c r="X27" s="76"/>
      <c r="Y27" s="76"/>
      <c r="Z27" s="76"/>
    </row>
    <row r="28" spans="1:26" s="60" customFormat="1" ht="20.25" customHeight="1" x14ac:dyDescent="0.3">
      <c r="A28" s="206" t="s">
        <v>111</v>
      </c>
      <c r="B28" s="39" t="s">
        <v>228</v>
      </c>
      <c r="C28" s="59" t="s">
        <v>247</v>
      </c>
      <c r="D28" s="58">
        <v>100000</v>
      </c>
      <c r="E28" s="58">
        <f>D28*894</f>
        <v>89400000</v>
      </c>
      <c r="F28" s="59" t="s">
        <v>162</v>
      </c>
      <c r="G28" s="62" t="s">
        <v>75</v>
      </c>
      <c r="H28" s="39" t="s">
        <v>206</v>
      </c>
      <c r="I28" s="43" t="s">
        <v>0</v>
      </c>
      <c r="J28" s="39" t="s">
        <v>160</v>
      </c>
      <c r="K28" s="39" t="s">
        <v>161</v>
      </c>
      <c r="L28" s="39" t="s">
        <v>163</v>
      </c>
      <c r="M28" s="39" t="s">
        <v>169</v>
      </c>
      <c r="N28" s="39" t="s">
        <v>168</v>
      </c>
      <c r="O28" s="39" t="s">
        <v>170</v>
      </c>
      <c r="P28" s="39" t="s">
        <v>140</v>
      </c>
      <c r="Q28" s="43" t="s">
        <v>0</v>
      </c>
      <c r="R28" s="58">
        <v>100000</v>
      </c>
      <c r="S28" s="58">
        <f>R28*894</f>
        <v>89400000</v>
      </c>
      <c r="T28" s="39" t="s">
        <v>172</v>
      </c>
      <c r="U28" s="40" t="s">
        <v>172</v>
      </c>
      <c r="V28" s="40" t="s">
        <v>173</v>
      </c>
      <c r="W28" s="44"/>
      <c r="X28" s="39" t="s">
        <v>92</v>
      </c>
      <c r="Y28" s="40" t="s">
        <v>174</v>
      </c>
      <c r="Z28" s="40" t="s">
        <v>175</v>
      </c>
    </row>
    <row r="29" spans="1:26" s="60" customFormat="1" ht="20.25" customHeight="1" x14ac:dyDescent="0.3">
      <c r="A29" s="207"/>
      <c r="B29" s="39"/>
      <c r="C29" s="59"/>
      <c r="D29" s="58"/>
      <c r="E29" s="58"/>
      <c r="F29" s="59"/>
      <c r="G29" s="62"/>
      <c r="H29" s="59"/>
      <c r="I29" s="43" t="s">
        <v>0</v>
      </c>
      <c r="J29" s="62"/>
      <c r="K29" s="59"/>
      <c r="L29" s="64"/>
      <c r="M29" s="64"/>
      <c r="N29" s="59"/>
      <c r="O29" s="59"/>
      <c r="P29" s="59"/>
      <c r="Q29" s="63" t="s">
        <v>1</v>
      </c>
      <c r="R29" s="58"/>
      <c r="S29" s="58"/>
      <c r="T29" s="59"/>
      <c r="U29" s="59"/>
      <c r="V29" s="59"/>
      <c r="W29" s="65"/>
      <c r="X29" s="59"/>
      <c r="Y29" s="59"/>
      <c r="Z29" s="59"/>
    </row>
    <row r="30" spans="1:26" s="73" customFormat="1" ht="19.5" customHeight="1" x14ac:dyDescent="0.3">
      <c r="A30" s="75"/>
      <c r="B30" s="39"/>
      <c r="C30" s="76"/>
      <c r="D30" s="77"/>
      <c r="E30" s="77"/>
      <c r="F30" s="76"/>
      <c r="G30" s="76"/>
      <c r="H30" s="76"/>
      <c r="I30" s="76"/>
      <c r="J30" s="76"/>
      <c r="K30" s="76"/>
      <c r="L30" s="78"/>
      <c r="M30" s="78"/>
      <c r="N30" s="76"/>
      <c r="O30" s="76"/>
      <c r="P30" s="76"/>
      <c r="Q30" s="76"/>
      <c r="R30" s="77"/>
      <c r="S30" s="77"/>
      <c r="T30" s="76"/>
      <c r="U30" s="76"/>
      <c r="V30" s="76"/>
      <c r="W30" s="79"/>
      <c r="X30" s="76"/>
      <c r="Y30" s="76"/>
      <c r="Z30" s="76"/>
    </row>
    <row r="31" spans="1:26" s="60" customFormat="1" ht="20.25" customHeight="1" x14ac:dyDescent="0.3">
      <c r="A31" s="206" t="s">
        <v>113</v>
      </c>
      <c r="B31" s="39" t="s">
        <v>229</v>
      </c>
      <c r="C31" s="59" t="s">
        <v>246</v>
      </c>
      <c r="D31" s="58">
        <v>35000</v>
      </c>
      <c r="E31" s="58">
        <f>D31*894</f>
        <v>31290000</v>
      </c>
      <c r="F31" s="59" t="s">
        <v>162</v>
      </c>
      <c r="G31" s="62" t="s">
        <v>75</v>
      </c>
      <c r="H31" s="39" t="s">
        <v>206</v>
      </c>
      <c r="I31" s="43" t="s">
        <v>0</v>
      </c>
      <c r="J31" s="39" t="s">
        <v>160</v>
      </c>
      <c r="K31" s="39" t="s">
        <v>161</v>
      </c>
      <c r="L31" s="39" t="s">
        <v>163</v>
      </c>
      <c r="M31" s="39" t="s">
        <v>169</v>
      </c>
      <c r="N31" s="39" t="s">
        <v>168</v>
      </c>
      <c r="O31" s="39" t="s">
        <v>170</v>
      </c>
      <c r="P31" s="39" t="s">
        <v>140</v>
      </c>
      <c r="Q31" s="43" t="s">
        <v>0</v>
      </c>
      <c r="R31" s="58">
        <v>35000</v>
      </c>
      <c r="S31" s="58">
        <f>R31*894</f>
        <v>31290000</v>
      </c>
      <c r="T31" s="39" t="s">
        <v>172</v>
      </c>
      <c r="U31" s="40" t="s">
        <v>172</v>
      </c>
      <c r="V31" s="40" t="s">
        <v>173</v>
      </c>
      <c r="W31" s="44"/>
      <c r="X31" s="39" t="s">
        <v>92</v>
      </c>
      <c r="Y31" s="40" t="s">
        <v>174</v>
      </c>
      <c r="Z31" s="40" t="s">
        <v>175</v>
      </c>
    </row>
    <row r="32" spans="1:26" s="60" customFormat="1" ht="20.25" customHeight="1" x14ac:dyDescent="0.3">
      <c r="A32" s="207"/>
      <c r="B32" s="39"/>
      <c r="C32" s="59"/>
      <c r="D32" s="58"/>
      <c r="E32" s="58"/>
      <c r="F32" s="59"/>
      <c r="G32" s="62"/>
      <c r="H32" s="59"/>
      <c r="I32" s="43" t="s">
        <v>0</v>
      </c>
      <c r="J32" s="62"/>
      <c r="K32" s="59"/>
      <c r="L32" s="64"/>
      <c r="M32" s="64"/>
      <c r="N32" s="59"/>
      <c r="O32" s="59"/>
      <c r="P32" s="59"/>
      <c r="Q32" s="63" t="s">
        <v>1</v>
      </c>
      <c r="R32" s="58"/>
      <c r="S32" s="58"/>
      <c r="T32" s="59"/>
      <c r="U32" s="59"/>
      <c r="V32" s="59"/>
      <c r="W32" s="65"/>
      <c r="X32" s="59"/>
      <c r="Y32" s="59"/>
      <c r="Z32" s="59"/>
    </row>
    <row r="33" spans="1:26" s="73" customFormat="1" ht="19.5" customHeight="1" x14ac:dyDescent="0.3">
      <c r="A33" s="75"/>
      <c r="B33" s="39"/>
      <c r="C33" s="76"/>
      <c r="D33" s="77"/>
      <c r="E33" s="77"/>
      <c r="F33" s="76"/>
      <c r="G33" s="76"/>
      <c r="H33" s="76"/>
      <c r="I33" s="76"/>
      <c r="J33" s="76"/>
      <c r="K33" s="76"/>
      <c r="L33" s="78"/>
      <c r="M33" s="78"/>
      <c r="N33" s="76"/>
      <c r="O33" s="76"/>
      <c r="P33" s="76"/>
      <c r="Q33" s="76"/>
      <c r="R33" s="77"/>
      <c r="S33" s="77"/>
      <c r="T33" s="76"/>
      <c r="U33" s="76"/>
      <c r="V33" s="76"/>
      <c r="W33" s="79"/>
      <c r="X33" s="76"/>
      <c r="Y33" s="76"/>
      <c r="Z33" s="76"/>
    </row>
    <row r="34" spans="1:26" s="60" customFormat="1" ht="20.25" customHeight="1" x14ac:dyDescent="0.3">
      <c r="A34" s="206" t="s">
        <v>115</v>
      </c>
      <c r="B34" s="39" t="s">
        <v>230</v>
      </c>
      <c r="C34" s="59" t="s">
        <v>238</v>
      </c>
      <c r="D34" s="58">
        <v>20000</v>
      </c>
      <c r="E34" s="58">
        <f>D34*894</f>
        <v>17880000</v>
      </c>
      <c r="F34" s="59" t="s">
        <v>162</v>
      </c>
      <c r="G34" s="62" t="s">
        <v>92</v>
      </c>
      <c r="H34" s="39" t="s">
        <v>206</v>
      </c>
      <c r="I34" s="43" t="s">
        <v>0</v>
      </c>
      <c r="J34" s="39" t="s">
        <v>160</v>
      </c>
      <c r="K34" s="39" t="s">
        <v>161</v>
      </c>
      <c r="L34" s="39" t="s">
        <v>163</v>
      </c>
      <c r="M34" s="39" t="s">
        <v>169</v>
      </c>
      <c r="N34" s="39" t="s">
        <v>168</v>
      </c>
      <c r="O34" s="39" t="s">
        <v>170</v>
      </c>
      <c r="P34" s="39" t="s">
        <v>140</v>
      </c>
      <c r="Q34" s="43" t="s">
        <v>0</v>
      </c>
      <c r="R34" s="58">
        <v>20000</v>
      </c>
      <c r="S34" s="58">
        <f>R34*894</f>
        <v>17880000</v>
      </c>
      <c r="T34" s="39" t="s">
        <v>172</v>
      </c>
      <c r="U34" s="40" t="s">
        <v>172</v>
      </c>
      <c r="V34" s="40" t="s">
        <v>173</v>
      </c>
      <c r="W34" s="44"/>
      <c r="X34" s="39" t="s">
        <v>92</v>
      </c>
      <c r="Y34" s="40" t="s">
        <v>174</v>
      </c>
      <c r="Z34" s="40" t="s">
        <v>175</v>
      </c>
    </row>
    <row r="35" spans="1:26" s="60" customFormat="1" ht="20.25" customHeight="1" x14ac:dyDescent="0.3">
      <c r="A35" s="207"/>
      <c r="B35" s="59"/>
      <c r="C35" s="59"/>
      <c r="D35" s="58"/>
      <c r="E35" s="58"/>
      <c r="F35" s="59"/>
      <c r="G35" s="62"/>
      <c r="H35" s="59"/>
      <c r="I35" s="43" t="s">
        <v>0</v>
      </c>
      <c r="J35" s="62"/>
      <c r="K35" s="59"/>
      <c r="L35" s="64"/>
      <c r="M35" s="64"/>
      <c r="N35" s="59"/>
      <c r="O35" s="59"/>
      <c r="P35" s="59"/>
      <c r="Q35" s="63" t="s">
        <v>1</v>
      </c>
      <c r="R35" s="58"/>
      <c r="S35" s="58"/>
      <c r="T35" s="59"/>
      <c r="U35" s="59"/>
      <c r="V35" s="59"/>
      <c r="W35" s="65"/>
      <c r="X35" s="59"/>
      <c r="Y35" s="59"/>
      <c r="Z35" s="59"/>
    </row>
    <row r="36" spans="1:26" s="73" customFormat="1" ht="19.5" customHeight="1" x14ac:dyDescent="0.3">
      <c r="A36" s="75"/>
      <c r="B36" s="76"/>
      <c r="C36" s="76"/>
      <c r="D36" s="77"/>
      <c r="E36" s="77"/>
      <c r="F36" s="76"/>
      <c r="G36" s="76"/>
      <c r="H36" s="76"/>
      <c r="I36" s="76"/>
      <c r="J36" s="76"/>
      <c r="K36" s="76"/>
      <c r="L36" s="78"/>
      <c r="M36" s="78"/>
      <c r="N36" s="76"/>
      <c r="O36" s="76"/>
      <c r="P36" s="76"/>
      <c r="Q36" s="76"/>
      <c r="R36" s="77"/>
      <c r="S36" s="77"/>
      <c r="T36" s="76"/>
      <c r="U36" s="76"/>
      <c r="V36" s="76"/>
      <c r="W36" s="79"/>
      <c r="X36" s="76"/>
      <c r="Y36" s="76"/>
      <c r="Z36" s="76"/>
    </row>
    <row r="37" spans="1:26" s="60" customFormat="1" ht="20.25" customHeight="1" x14ac:dyDescent="0.3">
      <c r="A37" s="251" t="s">
        <v>282</v>
      </c>
      <c r="B37" s="252" t="s">
        <v>231</v>
      </c>
      <c r="C37" s="253" t="s">
        <v>239</v>
      </c>
      <c r="D37" s="205">
        <v>35000</v>
      </c>
      <c r="E37" s="205">
        <f>D37*894</f>
        <v>31290000</v>
      </c>
      <c r="F37" s="253" t="s">
        <v>91</v>
      </c>
      <c r="G37" s="254" t="s">
        <v>92</v>
      </c>
      <c r="H37" s="252" t="s">
        <v>206</v>
      </c>
      <c r="I37" s="255" t="s">
        <v>0</v>
      </c>
      <c r="J37" s="252" t="s">
        <v>160</v>
      </c>
      <c r="K37" s="252" t="s">
        <v>161</v>
      </c>
      <c r="L37" s="252" t="s">
        <v>191</v>
      </c>
      <c r="M37" s="252" t="s">
        <v>192</v>
      </c>
      <c r="N37" s="252" t="s">
        <v>140</v>
      </c>
      <c r="O37" s="252" t="s">
        <v>141</v>
      </c>
      <c r="P37" s="252" t="s">
        <v>141</v>
      </c>
      <c r="Q37" s="255" t="s">
        <v>0</v>
      </c>
      <c r="R37" s="205">
        <v>35000</v>
      </c>
      <c r="S37" s="205">
        <f>R37*894</f>
        <v>31290000</v>
      </c>
      <c r="T37" s="252" t="s">
        <v>193</v>
      </c>
      <c r="U37" s="252" t="s">
        <v>75</v>
      </c>
      <c r="V37" s="256" t="s">
        <v>194</v>
      </c>
      <c r="W37" s="257"/>
      <c r="X37" s="252" t="s">
        <v>92</v>
      </c>
      <c r="Y37" s="256" t="s">
        <v>195</v>
      </c>
      <c r="Z37" s="256" t="s">
        <v>202</v>
      </c>
    </row>
    <row r="38" spans="1:26" s="60" customFormat="1" ht="20.25" customHeight="1" x14ac:dyDescent="0.3">
      <c r="A38" s="258"/>
      <c r="B38" s="253"/>
      <c r="C38" s="253"/>
      <c r="D38" s="205"/>
      <c r="E38" s="205">
        <v>12136750</v>
      </c>
      <c r="F38" s="253"/>
      <c r="G38" s="254"/>
      <c r="H38" s="253"/>
      <c r="I38" s="255" t="s">
        <v>283</v>
      </c>
      <c r="J38" s="254"/>
      <c r="K38" s="253"/>
      <c r="L38" s="259"/>
      <c r="M38" s="259"/>
      <c r="N38" s="253"/>
      <c r="O38" s="253"/>
      <c r="P38" s="253"/>
      <c r="Q38" s="260" t="s">
        <v>1</v>
      </c>
      <c r="R38" s="205"/>
      <c r="S38" s="205">
        <v>12136750</v>
      </c>
      <c r="T38" s="253"/>
      <c r="U38" s="253"/>
      <c r="V38" s="253"/>
      <c r="W38" s="261"/>
      <c r="X38" s="253"/>
      <c r="Y38" s="253"/>
      <c r="Z38" s="253"/>
    </row>
    <row r="39" spans="1:26" s="60" customFormat="1" ht="20.25" customHeight="1" x14ac:dyDescent="0.3">
      <c r="A39" s="206" t="s">
        <v>116</v>
      </c>
      <c r="B39" s="39" t="s">
        <v>232</v>
      </c>
      <c r="C39" s="59" t="s">
        <v>240</v>
      </c>
      <c r="D39" s="58">
        <v>8000</v>
      </c>
      <c r="E39" s="58">
        <f>D39*894</f>
        <v>7152000</v>
      </c>
      <c r="F39" s="59" t="s">
        <v>91</v>
      </c>
      <c r="G39" s="62" t="s">
        <v>92</v>
      </c>
      <c r="H39" s="39" t="s">
        <v>206</v>
      </c>
      <c r="I39" s="43" t="s">
        <v>0</v>
      </c>
      <c r="J39" s="39" t="s">
        <v>160</v>
      </c>
      <c r="K39" s="39" t="s">
        <v>161</v>
      </c>
      <c r="L39" s="39" t="s">
        <v>191</v>
      </c>
      <c r="M39" s="39" t="s">
        <v>192</v>
      </c>
      <c r="N39" s="39" t="s">
        <v>140</v>
      </c>
      <c r="O39" s="39" t="s">
        <v>141</v>
      </c>
      <c r="P39" s="39" t="s">
        <v>141</v>
      </c>
      <c r="Q39" s="43" t="s">
        <v>0</v>
      </c>
      <c r="R39" s="58">
        <v>8000</v>
      </c>
      <c r="S39" s="58">
        <f>R39*894</f>
        <v>7152000</v>
      </c>
      <c r="T39" s="39" t="s">
        <v>193</v>
      </c>
      <c r="U39" s="39" t="s">
        <v>75</v>
      </c>
      <c r="V39" s="40" t="s">
        <v>194</v>
      </c>
      <c r="W39" s="44"/>
      <c r="X39" s="39" t="s">
        <v>92</v>
      </c>
      <c r="Y39" s="40" t="s">
        <v>195</v>
      </c>
      <c r="Z39" s="40" t="s">
        <v>202</v>
      </c>
    </row>
    <row r="40" spans="1:26" s="60" customFormat="1" ht="20.25" customHeight="1" x14ac:dyDescent="0.3">
      <c r="A40" s="207"/>
      <c r="B40" s="59"/>
      <c r="C40" s="59"/>
      <c r="D40" s="58"/>
      <c r="E40" s="58"/>
      <c r="F40" s="59"/>
      <c r="G40" s="62"/>
      <c r="H40" s="59"/>
      <c r="I40" s="43" t="s">
        <v>283</v>
      </c>
      <c r="J40" s="62"/>
      <c r="K40" s="59"/>
      <c r="L40" s="64"/>
      <c r="M40" s="64"/>
      <c r="N40" s="59"/>
      <c r="O40" s="59"/>
      <c r="P40" s="59"/>
      <c r="Q40" s="63" t="s">
        <v>1</v>
      </c>
      <c r="R40" s="58"/>
      <c r="S40" s="58"/>
      <c r="T40" s="59"/>
      <c r="U40" s="59"/>
      <c r="V40" s="59"/>
      <c r="W40" s="65"/>
      <c r="X40" s="59"/>
      <c r="Y40" s="59"/>
      <c r="Z40" s="40"/>
    </row>
    <row r="41" spans="1:26" s="73" customFormat="1" ht="19.5" customHeight="1" x14ac:dyDescent="0.3">
      <c r="A41" s="75"/>
      <c r="B41" s="76"/>
      <c r="C41" s="76"/>
      <c r="D41" s="77"/>
      <c r="E41" s="77"/>
      <c r="F41" s="76"/>
      <c r="G41" s="76"/>
      <c r="H41" s="76"/>
      <c r="I41" s="76"/>
      <c r="J41" s="76"/>
      <c r="K41" s="76"/>
      <c r="L41" s="78"/>
      <c r="M41" s="78"/>
      <c r="N41" s="76"/>
      <c r="O41" s="76"/>
      <c r="P41" s="76"/>
      <c r="Q41" s="76"/>
      <c r="R41" s="77"/>
      <c r="S41" s="77"/>
      <c r="T41" s="76"/>
      <c r="U41" s="76"/>
      <c r="V41" s="76"/>
      <c r="W41" s="79"/>
      <c r="X41" s="76"/>
      <c r="Y41" s="76"/>
      <c r="Z41" s="40"/>
    </row>
    <row r="42" spans="1:26" s="45" customFormat="1" ht="20.25" customHeight="1" x14ac:dyDescent="0.3">
      <c r="A42" s="220" t="s">
        <v>105</v>
      </c>
      <c r="B42" s="39" t="s">
        <v>233</v>
      </c>
      <c r="C42" s="40" t="s">
        <v>241</v>
      </c>
      <c r="D42" s="46">
        <v>1000</v>
      </c>
      <c r="E42" s="42">
        <f>D42*894</f>
        <v>894000</v>
      </c>
      <c r="F42" s="39" t="s">
        <v>91</v>
      </c>
      <c r="G42" s="62" t="s">
        <v>92</v>
      </c>
      <c r="H42" s="39" t="s">
        <v>206</v>
      </c>
      <c r="I42" s="43" t="s">
        <v>0</v>
      </c>
      <c r="J42" s="39" t="s">
        <v>160</v>
      </c>
      <c r="K42" s="39" t="s">
        <v>161</v>
      </c>
      <c r="L42" s="39" t="s">
        <v>191</v>
      </c>
      <c r="M42" s="39" t="s">
        <v>192</v>
      </c>
      <c r="N42" s="39" t="s">
        <v>140</v>
      </c>
      <c r="O42" s="39" t="s">
        <v>141</v>
      </c>
      <c r="P42" s="39" t="s">
        <v>141</v>
      </c>
      <c r="Q42" s="43" t="s">
        <v>0</v>
      </c>
      <c r="R42" s="46">
        <v>1000</v>
      </c>
      <c r="S42" s="42">
        <f>R42*894</f>
        <v>894000</v>
      </c>
      <c r="T42" s="39" t="s">
        <v>193</v>
      </c>
      <c r="U42" s="39" t="s">
        <v>75</v>
      </c>
      <c r="V42" s="40" t="s">
        <v>194</v>
      </c>
      <c r="W42" s="44"/>
      <c r="X42" s="39" t="s">
        <v>92</v>
      </c>
      <c r="Y42" s="40" t="s">
        <v>195</v>
      </c>
      <c r="Z42" s="40" t="s">
        <v>202</v>
      </c>
    </row>
    <row r="43" spans="1:26" s="45" customFormat="1" ht="24.75" customHeight="1" x14ac:dyDescent="0.25">
      <c r="A43" s="221"/>
      <c r="B43" s="40"/>
      <c r="C43" s="40"/>
      <c r="D43" s="46"/>
      <c r="E43" s="42"/>
      <c r="F43" s="39"/>
      <c r="G43" s="39"/>
      <c r="H43" s="39"/>
      <c r="I43" s="47"/>
      <c r="J43" s="39"/>
      <c r="K43" s="40"/>
      <c r="L43" s="48"/>
      <c r="M43" s="48"/>
      <c r="N43" s="40"/>
      <c r="O43" s="80"/>
      <c r="P43" s="40"/>
      <c r="Q43" s="47"/>
      <c r="R43" s="46"/>
      <c r="S43" s="42"/>
      <c r="T43" s="40"/>
      <c r="U43" s="40"/>
      <c r="V43" s="40"/>
      <c r="W43" s="44"/>
      <c r="X43" s="39"/>
      <c r="Y43" s="40"/>
      <c r="Z43" s="40"/>
    </row>
    <row r="44" spans="1:26" s="45" customFormat="1" ht="24.75" customHeight="1" x14ac:dyDescent="0.25">
      <c r="A44" s="81"/>
      <c r="B44" s="50"/>
      <c r="C44" s="50"/>
      <c r="D44" s="51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/>
      <c r="S44" s="51"/>
      <c r="T44" s="50"/>
      <c r="U44" s="50"/>
      <c r="V44" s="50"/>
      <c r="W44" s="82"/>
      <c r="X44" s="50"/>
      <c r="Y44" s="50"/>
      <c r="Z44" s="40"/>
    </row>
    <row r="45" spans="1:26" s="45" customFormat="1" ht="19.5" customHeight="1" x14ac:dyDescent="0.3">
      <c r="A45" s="83" t="s">
        <v>106</v>
      </c>
      <c r="B45" s="39" t="s">
        <v>234</v>
      </c>
      <c r="C45" s="39" t="s">
        <v>242</v>
      </c>
      <c r="D45" s="42">
        <v>2500</v>
      </c>
      <c r="E45" s="42">
        <f>D45*894</f>
        <v>2235000</v>
      </c>
      <c r="F45" s="39" t="s">
        <v>91</v>
      </c>
      <c r="G45" s="62" t="s">
        <v>92</v>
      </c>
      <c r="H45" s="39" t="s">
        <v>206</v>
      </c>
      <c r="I45" s="43" t="s">
        <v>0</v>
      </c>
      <c r="J45" s="39" t="s">
        <v>160</v>
      </c>
      <c r="K45" s="39" t="s">
        <v>161</v>
      </c>
      <c r="L45" s="39" t="s">
        <v>191</v>
      </c>
      <c r="M45" s="39" t="s">
        <v>192</v>
      </c>
      <c r="N45" s="39" t="s">
        <v>140</v>
      </c>
      <c r="O45" s="39" t="s">
        <v>141</v>
      </c>
      <c r="P45" s="39" t="s">
        <v>141</v>
      </c>
      <c r="Q45" s="43" t="s">
        <v>0</v>
      </c>
      <c r="R45" s="42">
        <v>2500</v>
      </c>
      <c r="S45" s="42">
        <f>R45*894</f>
        <v>2235000</v>
      </c>
      <c r="T45" s="39" t="s">
        <v>193</v>
      </c>
      <c r="U45" s="39" t="s">
        <v>75</v>
      </c>
      <c r="V45" s="40" t="s">
        <v>194</v>
      </c>
      <c r="W45" s="44"/>
      <c r="X45" s="39" t="s">
        <v>92</v>
      </c>
      <c r="Y45" s="40" t="s">
        <v>195</v>
      </c>
      <c r="Z45" s="40" t="s">
        <v>202</v>
      </c>
    </row>
    <row r="46" spans="1:26" s="60" customFormat="1" ht="20.25" customHeight="1" x14ac:dyDescent="0.3">
      <c r="A46" s="89"/>
      <c r="B46" s="59"/>
      <c r="C46" s="59"/>
      <c r="D46" s="58"/>
      <c r="E46" s="58"/>
      <c r="F46" s="59"/>
      <c r="G46" s="62"/>
      <c r="H46" s="59"/>
      <c r="I46" s="84"/>
      <c r="J46" s="62"/>
      <c r="K46" s="59"/>
      <c r="L46" s="64"/>
      <c r="M46" s="64"/>
      <c r="N46" s="59"/>
      <c r="O46" s="59"/>
      <c r="P46" s="59"/>
      <c r="Q46" s="84"/>
      <c r="R46" s="58"/>
      <c r="S46" s="58"/>
      <c r="T46" s="59"/>
      <c r="U46" s="59"/>
      <c r="V46" s="59"/>
      <c r="W46" s="65"/>
      <c r="X46" s="59"/>
      <c r="Y46" s="59"/>
      <c r="Z46" s="40"/>
    </row>
    <row r="47" spans="1:26" s="73" customFormat="1" ht="20.25" customHeight="1" x14ac:dyDescent="0.3">
      <c r="A47" s="66"/>
      <c r="B47" s="67"/>
      <c r="C47" s="67"/>
      <c r="D47" s="68"/>
      <c r="E47" s="68"/>
      <c r="F47" s="67"/>
      <c r="G47" s="69"/>
      <c r="H47" s="67"/>
      <c r="I47" s="70"/>
      <c r="J47" s="69"/>
      <c r="K47" s="67"/>
      <c r="L47" s="71"/>
      <c r="M47" s="71"/>
      <c r="N47" s="67"/>
      <c r="O47" s="67"/>
      <c r="P47" s="67"/>
      <c r="Q47" s="70"/>
      <c r="R47" s="68"/>
      <c r="S47" s="68"/>
      <c r="T47" s="67"/>
      <c r="U47" s="67"/>
      <c r="V47" s="67"/>
      <c r="W47" s="72"/>
      <c r="X47" s="67"/>
      <c r="Y47" s="67"/>
      <c r="Z47" s="40"/>
    </row>
    <row r="48" spans="1:26" s="60" customFormat="1" ht="20.25" customHeight="1" x14ac:dyDescent="0.3">
      <c r="A48" s="206" t="s">
        <v>114</v>
      </c>
      <c r="B48" s="39" t="s">
        <v>235</v>
      </c>
      <c r="C48" s="59" t="s">
        <v>243</v>
      </c>
      <c r="D48" s="58">
        <v>5000</v>
      </c>
      <c r="E48" s="58">
        <f>D48*894</f>
        <v>4470000</v>
      </c>
      <c r="F48" s="59" t="s">
        <v>91</v>
      </c>
      <c r="G48" s="62" t="s">
        <v>92</v>
      </c>
      <c r="H48" s="39" t="s">
        <v>206</v>
      </c>
      <c r="I48" s="43" t="s">
        <v>0</v>
      </c>
      <c r="J48" s="39" t="s">
        <v>160</v>
      </c>
      <c r="K48" s="39" t="s">
        <v>161</v>
      </c>
      <c r="L48" s="39" t="s">
        <v>191</v>
      </c>
      <c r="M48" s="39" t="s">
        <v>192</v>
      </c>
      <c r="N48" s="39" t="s">
        <v>140</v>
      </c>
      <c r="O48" s="39" t="s">
        <v>141</v>
      </c>
      <c r="P48" s="39" t="s">
        <v>141</v>
      </c>
      <c r="Q48" s="43" t="s">
        <v>0</v>
      </c>
      <c r="R48" s="58">
        <v>5000</v>
      </c>
      <c r="S48" s="58">
        <f>R48*894</f>
        <v>4470000</v>
      </c>
      <c r="T48" s="39" t="s">
        <v>193</v>
      </c>
      <c r="U48" s="39" t="s">
        <v>75</v>
      </c>
      <c r="V48" s="40" t="s">
        <v>194</v>
      </c>
      <c r="W48" s="44"/>
      <c r="X48" s="39" t="s">
        <v>92</v>
      </c>
      <c r="Y48" s="40" t="s">
        <v>195</v>
      </c>
      <c r="Z48" s="40" t="s">
        <v>202</v>
      </c>
    </row>
    <row r="49" spans="1:26" s="60" customFormat="1" ht="20.25" customHeight="1" x14ac:dyDescent="0.3">
      <c r="A49" s="207"/>
      <c r="B49" s="59"/>
      <c r="C49" s="59"/>
      <c r="D49" s="58"/>
      <c r="E49" s="58"/>
      <c r="F49" s="59"/>
      <c r="G49" s="62"/>
      <c r="H49" s="59"/>
      <c r="I49" s="43" t="s">
        <v>0</v>
      </c>
      <c r="J49" s="62"/>
      <c r="K49" s="59"/>
      <c r="L49" s="64"/>
      <c r="M49" s="64"/>
      <c r="N49" s="59"/>
      <c r="O49" s="59"/>
      <c r="P49" s="59"/>
      <c r="Q49" s="63" t="s">
        <v>1</v>
      </c>
      <c r="R49" s="58"/>
      <c r="S49" s="58"/>
      <c r="T49" s="59"/>
      <c r="U49" s="59"/>
      <c r="V49" s="59"/>
      <c r="W49" s="65"/>
      <c r="X49" s="59"/>
      <c r="Y49" s="59"/>
      <c r="Z49" s="40"/>
    </row>
    <row r="50" spans="1:26" s="73" customFormat="1" ht="19.5" customHeight="1" x14ac:dyDescent="0.3">
      <c r="A50" s="75"/>
      <c r="B50" s="76"/>
      <c r="C50" s="76"/>
      <c r="D50" s="77"/>
      <c r="E50" s="77"/>
      <c r="F50" s="76"/>
      <c r="G50" s="76"/>
      <c r="H50" s="76"/>
      <c r="I50" s="76"/>
      <c r="J50" s="76"/>
      <c r="K50" s="76"/>
      <c r="L50" s="78"/>
      <c r="M50" s="78"/>
      <c r="N50" s="76"/>
      <c r="O50" s="76"/>
      <c r="P50" s="76"/>
      <c r="Q50" s="76"/>
      <c r="R50" s="77"/>
      <c r="S50" s="77"/>
      <c r="T50" s="76"/>
      <c r="U50" s="76"/>
      <c r="V50" s="76"/>
      <c r="W50" s="79"/>
      <c r="X50" s="76"/>
      <c r="Y50" s="76"/>
      <c r="Z50" s="40"/>
    </row>
    <row r="51" spans="1:26" s="60" customFormat="1" ht="20.25" customHeight="1" x14ac:dyDescent="0.3">
      <c r="A51" s="206" t="s">
        <v>112</v>
      </c>
      <c r="B51" s="39" t="s">
        <v>236</v>
      </c>
      <c r="C51" s="59" t="s">
        <v>244</v>
      </c>
      <c r="D51" s="58">
        <v>2000</v>
      </c>
      <c r="E51" s="58">
        <f>D51*894</f>
        <v>1788000</v>
      </c>
      <c r="F51" s="59" t="s">
        <v>91</v>
      </c>
      <c r="G51" s="62" t="s">
        <v>92</v>
      </c>
      <c r="H51" s="39" t="s">
        <v>206</v>
      </c>
      <c r="I51" s="43" t="s">
        <v>0</v>
      </c>
      <c r="J51" s="39" t="s">
        <v>160</v>
      </c>
      <c r="K51" s="39" t="s">
        <v>161</v>
      </c>
      <c r="L51" s="39" t="s">
        <v>191</v>
      </c>
      <c r="M51" s="39" t="s">
        <v>192</v>
      </c>
      <c r="N51" s="39" t="s">
        <v>140</v>
      </c>
      <c r="O51" s="39" t="s">
        <v>141</v>
      </c>
      <c r="P51" s="39" t="s">
        <v>141</v>
      </c>
      <c r="Q51" s="43" t="s">
        <v>0</v>
      </c>
      <c r="R51" s="58">
        <v>2000</v>
      </c>
      <c r="S51" s="58">
        <f>R51*894</f>
        <v>1788000</v>
      </c>
      <c r="T51" s="39" t="s">
        <v>193</v>
      </c>
      <c r="U51" s="39" t="s">
        <v>75</v>
      </c>
      <c r="V51" s="40" t="s">
        <v>194</v>
      </c>
      <c r="W51" s="44"/>
      <c r="X51" s="39" t="s">
        <v>92</v>
      </c>
      <c r="Y51" s="40" t="s">
        <v>195</v>
      </c>
      <c r="Z51" s="40" t="s">
        <v>202</v>
      </c>
    </row>
    <row r="52" spans="1:26" s="60" customFormat="1" ht="20.25" customHeight="1" x14ac:dyDescent="0.3">
      <c r="A52" s="207"/>
      <c r="B52" s="59"/>
      <c r="C52" s="59"/>
      <c r="D52" s="58"/>
      <c r="E52" s="58"/>
      <c r="F52" s="59"/>
      <c r="G52" s="62"/>
      <c r="H52" s="59"/>
      <c r="I52" s="43" t="s">
        <v>0</v>
      </c>
      <c r="J52" s="62"/>
      <c r="K52" s="59"/>
      <c r="L52" s="64"/>
      <c r="M52" s="64"/>
      <c r="N52" s="59"/>
      <c r="O52" s="59"/>
      <c r="P52" s="59"/>
      <c r="Q52" s="63" t="s">
        <v>1</v>
      </c>
      <c r="R52" s="58"/>
      <c r="S52" s="58"/>
      <c r="T52" s="59"/>
      <c r="U52" s="59"/>
      <c r="V52" s="59"/>
      <c r="W52" s="65"/>
      <c r="X52" s="59"/>
      <c r="Y52" s="59"/>
      <c r="Z52" s="59"/>
    </row>
    <row r="53" spans="1:26" s="73" customFormat="1" ht="19.5" customHeight="1" x14ac:dyDescent="0.3">
      <c r="A53" s="75"/>
      <c r="B53" s="76"/>
      <c r="C53" s="76"/>
      <c r="D53" s="77"/>
      <c r="E53" s="77"/>
      <c r="F53" s="76"/>
      <c r="G53" s="76"/>
      <c r="H53" s="76"/>
      <c r="I53" s="76"/>
      <c r="J53" s="76"/>
      <c r="K53" s="76"/>
      <c r="L53" s="78"/>
      <c r="M53" s="78"/>
      <c r="N53" s="76"/>
      <c r="O53" s="76"/>
      <c r="P53" s="76"/>
      <c r="Q53" s="76"/>
      <c r="R53" s="77"/>
      <c r="S53" s="77"/>
      <c r="T53" s="76"/>
      <c r="U53" s="76"/>
      <c r="V53" s="76"/>
      <c r="W53" s="79"/>
      <c r="X53" s="76"/>
      <c r="Y53" s="76"/>
      <c r="Z53" s="76"/>
    </row>
    <row r="54" spans="1:26" s="60" customFormat="1" ht="20.25" customHeight="1" x14ac:dyDescent="0.3">
      <c r="A54" s="219" t="s">
        <v>203</v>
      </c>
      <c r="B54" s="39" t="s">
        <v>237</v>
      </c>
      <c r="C54" s="59" t="s">
        <v>245</v>
      </c>
      <c r="D54" s="85">
        <v>3000</v>
      </c>
      <c r="E54" s="58">
        <f>D54*894</f>
        <v>2682000</v>
      </c>
      <c r="F54" s="59" t="s">
        <v>91</v>
      </c>
      <c r="G54" s="62" t="s">
        <v>92</v>
      </c>
      <c r="H54" s="39" t="s">
        <v>206</v>
      </c>
      <c r="I54" s="43" t="s">
        <v>0</v>
      </c>
      <c r="J54" s="39" t="s">
        <v>160</v>
      </c>
      <c r="K54" s="39" t="s">
        <v>161</v>
      </c>
      <c r="L54" s="39" t="s">
        <v>191</v>
      </c>
      <c r="M54" s="39" t="s">
        <v>192</v>
      </c>
      <c r="N54" s="39" t="s">
        <v>140</v>
      </c>
      <c r="O54" s="39" t="s">
        <v>141</v>
      </c>
      <c r="P54" s="39" t="s">
        <v>141</v>
      </c>
      <c r="Q54" s="43" t="s">
        <v>0</v>
      </c>
      <c r="R54" s="85">
        <v>3000</v>
      </c>
      <c r="S54" s="58">
        <f>R54*894</f>
        <v>2682000</v>
      </c>
      <c r="T54" s="39" t="s">
        <v>193</v>
      </c>
      <c r="U54" s="39" t="s">
        <v>75</v>
      </c>
      <c r="V54" s="40" t="s">
        <v>194</v>
      </c>
      <c r="W54" s="44"/>
      <c r="X54" s="39" t="s">
        <v>92</v>
      </c>
      <c r="Y54" s="40" t="s">
        <v>195</v>
      </c>
      <c r="Z54" s="40" t="s">
        <v>202</v>
      </c>
    </row>
    <row r="55" spans="1:26" s="60" customFormat="1" ht="20.25" customHeight="1" x14ac:dyDescent="0.3">
      <c r="A55" s="219"/>
      <c r="B55" s="59"/>
      <c r="C55" s="59"/>
      <c r="D55" s="58"/>
      <c r="E55" s="58"/>
      <c r="F55" s="59"/>
      <c r="G55" s="62"/>
      <c r="H55" s="59"/>
      <c r="I55" s="43" t="s">
        <v>0</v>
      </c>
      <c r="J55" s="62"/>
      <c r="K55" s="59"/>
      <c r="L55" s="64"/>
      <c r="M55" s="64"/>
      <c r="N55" s="59"/>
      <c r="O55" s="59"/>
      <c r="P55" s="59"/>
      <c r="Q55" s="63" t="s">
        <v>1</v>
      </c>
      <c r="R55" s="58"/>
      <c r="S55" s="58"/>
      <c r="T55" s="59"/>
      <c r="U55" s="59"/>
      <c r="V55" s="59"/>
      <c r="W55" s="65"/>
      <c r="X55" s="59"/>
      <c r="Y55" s="59"/>
      <c r="Z55" s="59"/>
    </row>
    <row r="56" spans="1:26" s="73" customFormat="1" ht="19.5" customHeight="1" x14ac:dyDescent="0.3">
      <c r="A56" s="75"/>
      <c r="B56" s="76"/>
      <c r="C56" s="76"/>
      <c r="D56" s="77"/>
      <c r="E56" s="77"/>
      <c r="F56" s="76"/>
      <c r="G56" s="76"/>
      <c r="H56" s="76"/>
      <c r="I56" s="76"/>
      <c r="J56" s="76"/>
      <c r="K56" s="76"/>
      <c r="L56" s="78"/>
      <c r="M56" s="78"/>
      <c r="N56" s="76"/>
      <c r="O56" s="76"/>
      <c r="P56" s="76"/>
      <c r="Q56" s="76"/>
      <c r="R56" s="77"/>
      <c r="S56" s="77"/>
      <c r="T56" s="76"/>
      <c r="U56" s="76"/>
      <c r="V56" s="76"/>
      <c r="W56" s="79"/>
      <c r="X56" s="76"/>
      <c r="Y56" s="76"/>
      <c r="Z56" s="76"/>
    </row>
    <row r="57" spans="1:26" s="60" customFormat="1" ht="20.25" customHeight="1" x14ac:dyDescent="0.3">
      <c r="A57" s="219" t="s">
        <v>204</v>
      </c>
      <c r="B57" s="39" t="s">
        <v>254</v>
      </c>
      <c r="C57" s="59" t="s">
        <v>253</v>
      </c>
      <c r="D57" s="86">
        <v>2000</v>
      </c>
      <c r="E57" s="58">
        <f>D57*894</f>
        <v>1788000</v>
      </c>
      <c r="F57" s="59" t="s">
        <v>91</v>
      </c>
      <c r="G57" s="62" t="s">
        <v>92</v>
      </c>
      <c r="H57" s="39" t="s">
        <v>206</v>
      </c>
      <c r="I57" s="43" t="s">
        <v>0</v>
      </c>
      <c r="J57" s="39" t="s">
        <v>160</v>
      </c>
      <c r="K57" s="39" t="s">
        <v>161</v>
      </c>
      <c r="L57" s="39" t="s">
        <v>191</v>
      </c>
      <c r="M57" s="39" t="s">
        <v>192</v>
      </c>
      <c r="N57" s="39" t="s">
        <v>140</v>
      </c>
      <c r="O57" s="39" t="s">
        <v>141</v>
      </c>
      <c r="P57" s="39" t="s">
        <v>141</v>
      </c>
      <c r="Q57" s="43" t="s">
        <v>0</v>
      </c>
      <c r="R57" s="86">
        <v>2000</v>
      </c>
      <c r="S57" s="58">
        <f>R57*894</f>
        <v>1788000</v>
      </c>
      <c r="T57" s="39" t="s">
        <v>193</v>
      </c>
      <c r="U57" s="39" t="s">
        <v>75</v>
      </c>
      <c r="V57" s="40" t="s">
        <v>194</v>
      </c>
      <c r="W57" s="44"/>
      <c r="X57" s="39" t="s">
        <v>92</v>
      </c>
      <c r="Y57" s="40" t="s">
        <v>195</v>
      </c>
      <c r="Z57" s="40" t="s">
        <v>202</v>
      </c>
    </row>
    <row r="58" spans="1:26" s="60" customFormat="1" ht="20.25" customHeight="1" x14ac:dyDescent="0.3">
      <c r="A58" s="219"/>
      <c r="B58" s="59"/>
      <c r="C58" s="59"/>
      <c r="D58" s="58"/>
      <c r="E58" s="58"/>
      <c r="F58" s="59"/>
      <c r="G58" s="62"/>
      <c r="H58" s="59"/>
      <c r="I58" s="43" t="s">
        <v>0</v>
      </c>
      <c r="J58" s="62"/>
      <c r="K58" s="59"/>
      <c r="L58" s="64"/>
      <c r="M58" s="64"/>
      <c r="N58" s="59"/>
      <c r="O58" s="59"/>
      <c r="P58" s="59"/>
      <c r="Q58" s="63" t="s">
        <v>1</v>
      </c>
      <c r="R58" s="58"/>
      <c r="S58" s="58"/>
      <c r="T58" s="59"/>
      <c r="U58" s="59"/>
      <c r="V58" s="59"/>
      <c r="W58" s="65"/>
      <c r="X58" s="59"/>
      <c r="Y58" s="59"/>
      <c r="Z58" s="59"/>
    </row>
    <row r="59" spans="1:26" s="191" customFormat="1" ht="17.5" x14ac:dyDescent="0.35">
      <c r="A59" s="190" t="s">
        <v>272</v>
      </c>
      <c r="D59" s="191" t="s">
        <v>275</v>
      </c>
      <c r="E59" s="191" t="s">
        <v>271</v>
      </c>
      <c r="R59" s="191" t="s">
        <v>270</v>
      </c>
      <c r="S59" s="191" t="s">
        <v>271</v>
      </c>
      <c r="W59" s="192"/>
    </row>
    <row r="60" spans="1:26" x14ac:dyDescent="0.3">
      <c r="W60" s="4"/>
    </row>
    <row r="61" spans="1:26" x14ac:dyDescent="0.3">
      <c r="A61" s="208" t="s">
        <v>269</v>
      </c>
      <c r="B61" s="209"/>
      <c r="C61" s="209"/>
      <c r="W61" s="3"/>
    </row>
    <row r="62" spans="1:26" s="193" customFormat="1" ht="18" customHeight="1" x14ac:dyDescent="0.4">
      <c r="A62" s="197"/>
      <c r="B62" s="198"/>
      <c r="C62" s="198"/>
      <c r="O62" s="199" t="s">
        <v>269</v>
      </c>
      <c r="P62" s="196"/>
      <c r="Q62" s="196"/>
      <c r="R62" s="202"/>
      <c r="S62" s="203"/>
      <c r="T62" s="204"/>
      <c r="W62" s="194"/>
    </row>
    <row r="63" spans="1:26" x14ac:dyDescent="0.3">
      <c r="W63" s="4"/>
    </row>
    <row r="64" spans="1:26" x14ac:dyDescent="0.3">
      <c r="W64" s="4"/>
    </row>
    <row r="65" spans="23:23" x14ac:dyDescent="0.3">
      <c r="W65" s="4"/>
    </row>
    <row r="66" spans="23:23" x14ac:dyDescent="0.3">
      <c r="W66" s="4"/>
    </row>
    <row r="67" spans="23:23" x14ac:dyDescent="0.3">
      <c r="W67" s="4"/>
    </row>
    <row r="68" spans="23:23" x14ac:dyDescent="0.3">
      <c r="W68" s="4"/>
    </row>
    <row r="69" spans="23:23" x14ac:dyDescent="0.3">
      <c r="W69" s="4"/>
    </row>
    <row r="70" spans="23:23" x14ac:dyDescent="0.3">
      <c r="W70" s="4"/>
    </row>
    <row r="71" spans="23:23" x14ac:dyDescent="0.3">
      <c r="W71" s="4"/>
    </row>
    <row r="72" spans="23:23" x14ac:dyDescent="0.3">
      <c r="W72" s="4"/>
    </row>
    <row r="73" spans="23:23" x14ac:dyDescent="0.3">
      <c r="W73" s="4"/>
    </row>
    <row r="74" spans="23:23" x14ac:dyDescent="0.3">
      <c r="W74" s="4"/>
    </row>
    <row r="75" spans="23:23" x14ac:dyDescent="0.3">
      <c r="W75" s="4"/>
    </row>
    <row r="76" spans="23:23" x14ac:dyDescent="0.3">
      <c r="W76" s="4"/>
    </row>
    <row r="77" spans="23:23" x14ac:dyDescent="0.3">
      <c r="W77" s="4"/>
    </row>
    <row r="78" spans="23:23" x14ac:dyDescent="0.3">
      <c r="W78" s="4"/>
    </row>
    <row r="79" spans="23:23" x14ac:dyDescent="0.3">
      <c r="W79" s="4"/>
    </row>
    <row r="80" spans="23:23" x14ac:dyDescent="0.3">
      <c r="W80" s="4"/>
    </row>
    <row r="81" spans="23:23" x14ac:dyDescent="0.3">
      <c r="W81" s="4"/>
    </row>
    <row r="82" spans="23:23" x14ac:dyDescent="0.3">
      <c r="W82" s="4"/>
    </row>
    <row r="83" spans="23:23" x14ac:dyDescent="0.3">
      <c r="W83" s="4"/>
    </row>
    <row r="84" spans="23:23" x14ac:dyDescent="0.3">
      <c r="W84" s="4"/>
    </row>
    <row r="85" spans="23:23" x14ac:dyDescent="0.3">
      <c r="W85" s="4"/>
    </row>
    <row r="86" spans="23:23" x14ac:dyDescent="0.3">
      <c r="W86" s="4"/>
    </row>
    <row r="87" spans="23:23" x14ac:dyDescent="0.3">
      <c r="W87" s="4"/>
    </row>
    <row r="88" spans="23:23" x14ac:dyDescent="0.3">
      <c r="W88" s="4"/>
    </row>
    <row r="89" spans="23:23" x14ac:dyDescent="0.3">
      <c r="W89" s="4"/>
    </row>
    <row r="90" spans="23:23" x14ac:dyDescent="0.3">
      <c r="W90" s="4"/>
    </row>
    <row r="91" spans="23:23" x14ac:dyDescent="0.3">
      <c r="W91" s="4"/>
    </row>
    <row r="92" spans="23:23" x14ac:dyDescent="0.3">
      <c r="W92" s="4"/>
    </row>
    <row r="93" spans="23:23" x14ac:dyDescent="0.3">
      <c r="W93" s="4"/>
    </row>
    <row r="94" spans="23:23" x14ac:dyDescent="0.3">
      <c r="W94" s="4"/>
    </row>
    <row r="95" spans="23:23" x14ac:dyDescent="0.3">
      <c r="W95" s="4"/>
    </row>
    <row r="96" spans="23:23" x14ac:dyDescent="0.3">
      <c r="W96" s="4"/>
    </row>
    <row r="97" spans="23:23" x14ac:dyDescent="0.3">
      <c r="W97" s="4"/>
    </row>
    <row r="98" spans="23:23" x14ac:dyDescent="0.3">
      <c r="W98" s="4"/>
    </row>
    <row r="99" spans="23:23" x14ac:dyDescent="0.3">
      <c r="W99" s="4"/>
    </row>
    <row r="100" spans="23:23" x14ac:dyDescent="0.3">
      <c r="W100" s="4"/>
    </row>
    <row r="101" spans="23:23" x14ac:dyDescent="0.3">
      <c r="W101" s="4"/>
    </row>
    <row r="102" spans="23:23" x14ac:dyDescent="0.3">
      <c r="W102" s="4"/>
    </row>
    <row r="103" spans="23:23" x14ac:dyDescent="0.3">
      <c r="W103" s="4"/>
    </row>
    <row r="104" spans="23:23" x14ac:dyDescent="0.3">
      <c r="W104" s="4"/>
    </row>
    <row r="105" spans="23:23" x14ac:dyDescent="0.3">
      <c r="W105" s="4"/>
    </row>
    <row r="106" spans="23:23" x14ac:dyDescent="0.3">
      <c r="W106" s="4"/>
    </row>
    <row r="107" spans="23:23" x14ac:dyDescent="0.3">
      <c r="W107" s="4"/>
    </row>
    <row r="108" spans="23:23" x14ac:dyDescent="0.3">
      <c r="W108" s="4"/>
    </row>
    <row r="109" spans="23:23" x14ac:dyDescent="0.3">
      <c r="W109" s="4"/>
    </row>
    <row r="110" spans="23:23" x14ac:dyDescent="0.3">
      <c r="W110" s="4"/>
    </row>
    <row r="111" spans="23:23" x14ac:dyDescent="0.3">
      <c r="W111" s="4"/>
    </row>
    <row r="112" spans="23:23" x14ac:dyDescent="0.3">
      <c r="W112" s="4"/>
    </row>
    <row r="113" spans="23:23" x14ac:dyDescent="0.3">
      <c r="W113" s="4"/>
    </row>
    <row r="114" spans="23:23" x14ac:dyDescent="0.3">
      <c r="W114" s="4"/>
    </row>
    <row r="115" spans="23:23" x14ac:dyDescent="0.3">
      <c r="W115" s="4"/>
    </row>
    <row r="116" spans="23:23" x14ac:dyDescent="0.3">
      <c r="W116" s="4"/>
    </row>
    <row r="117" spans="23:23" x14ac:dyDescent="0.3">
      <c r="W117" s="4"/>
    </row>
    <row r="118" spans="23:23" x14ac:dyDescent="0.3">
      <c r="W118" s="4"/>
    </row>
    <row r="119" spans="23:23" x14ac:dyDescent="0.3">
      <c r="W119" s="4"/>
    </row>
    <row r="120" spans="23:23" x14ac:dyDescent="0.3">
      <c r="W120" s="4"/>
    </row>
    <row r="121" spans="23:23" x14ac:dyDescent="0.3">
      <c r="W121" s="4"/>
    </row>
    <row r="122" spans="23:23" x14ac:dyDescent="0.3">
      <c r="W122" s="4"/>
    </row>
    <row r="123" spans="23:23" x14ac:dyDescent="0.3">
      <c r="W123" s="4"/>
    </row>
    <row r="124" spans="23:23" x14ac:dyDescent="0.3">
      <c r="W124" s="4"/>
    </row>
    <row r="125" spans="23:23" x14ac:dyDescent="0.3">
      <c r="W125" s="4"/>
    </row>
    <row r="126" spans="23:23" x14ac:dyDescent="0.3">
      <c r="W126" s="4"/>
    </row>
    <row r="127" spans="23:23" x14ac:dyDescent="0.3">
      <c r="W127" s="4"/>
    </row>
    <row r="128" spans="23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  <row r="731" spans="23:23" x14ac:dyDescent="0.3">
      <c r="W731" s="4"/>
    </row>
    <row r="732" spans="23:23" x14ac:dyDescent="0.3">
      <c r="W732" s="4"/>
    </row>
    <row r="733" spans="23:23" x14ac:dyDescent="0.3">
      <c r="W733" s="4"/>
    </row>
    <row r="734" spans="23:23" x14ac:dyDescent="0.3">
      <c r="W734" s="4"/>
    </row>
    <row r="735" spans="23:23" x14ac:dyDescent="0.3">
      <c r="W735" s="4"/>
    </row>
    <row r="736" spans="23:23" x14ac:dyDescent="0.3">
      <c r="W736" s="4"/>
    </row>
    <row r="737" spans="23:23" x14ac:dyDescent="0.3">
      <c r="W737" s="4"/>
    </row>
    <row r="738" spans="23:23" x14ac:dyDescent="0.3">
      <c r="W738" s="4"/>
    </row>
    <row r="739" spans="23:23" x14ac:dyDescent="0.3">
      <c r="W739" s="4"/>
    </row>
    <row r="740" spans="23:23" x14ac:dyDescent="0.3">
      <c r="W740" s="4"/>
    </row>
    <row r="741" spans="23:23" x14ac:dyDescent="0.3">
      <c r="W741" s="4"/>
    </row>
    <row r="742" spans="23:23" x14ac:dyDescent="0.3">
      <c r="W742" s="4"/>
    </row>
    <row r="743" spans="23:23" x14ac:dyDescent="0.3">
      <c r="W743" s="4"/>
    </row>
    <row r="744" spans="23:23" x14ac:dyDescent="0.3">
      <c r="W744" s="4"/>
    </row>
    <row r="745" spans="23:23" x14ac:dyDescent="0.3">
      <c r="W745" s="4"/>
    </row>
    <row r="746" spans="23:23" x14ac:dyDescent="0.3">
      <c r="W746" s="4"/>
    </row>
    <row r="747" spans="23:23" x14ac:dyDescent="0.3">
      <c r="W747" s="4"/>
    </row>
    <row r="748" spans="23:23" x14ac:dyDescent="0.3">
      <c r="W748" s="4"/>
    </row>
    <row r="749" spans="23:23" x14ac:dyDescent="0.3">
      <c r="W749" s="4"/>
    </row>
    <row r="750" spans="23:23" x14ac:dyDescent="0.3">
      <c r="W750" s="4"/>
    </row>
    <row r="751" spans="23:23" x14ac:dyDescent="0.3">
      <c r="W751" s="4"/>
    </row>
    <row r="752" spans="23:23" x14ac:dyDescent="0.3">
      <c r="W752" s="4"/>
    </row>
    <row r="753" spans="23:23" x14ac:dyDescent="0.3">
      <c r="W753" s="4"/>
    </row>
    <row r="754" spans="23:23" x14ac:dyDescent="0.3">
      <c r="W754" s="4"/>
    </row>
    <row r="755" spans="23:23" x14ac:dyDescent="0.3">
      <c r="W755" s="4"/>
    </row>
    <row r="756" spans="23:23" x14ac:dyDescent="0.3">
      <c r="W756" s="4"/>
    </row>
    <row r="757" spans="23:23" x14ac:dyDescent="0.3">
      <c r="W757" s="4"/>
    </row>
    <row r="758" spans="23:23" x14ac:dyDescent="0.3">
      <c r="W758" s="4"/>
    </row>
    <row r="759" spans="23:23" x14ac:dyDescent="0.3">
      <c r="W759" s="4"/>
    </row>
    <row r="760" spans="23:23" x14ac:dyDescent="0.3">
      <c r="W760" s="4"/>
    </row>
    <row r="761" spans="23:23" x14ac:dyDescent="0.3">
      <c r="W761" s="4"/>
    </row>
    <row r="762" spans="23:23" x14ac:dyDescent="0.3">
      <c r="W762" s="4"/>
    </row>
    <row r="763" spans="23:23" x14ac:dyDescent="0.3">
      <c r="W763" s="4"/>
    </row>
    <row r="764" spans="23:23" x14ac:dyDescent="0.3">
      <c r="W764" s="4"/>
    </row>
    <row r="765" spans="23:23" x14ac:dyDescent="0.3">
      <c r="W765" s="4"/>
    </row>
    <row r="766" spans="23:23" x14ac:dyDescent="0.3">
      <c r="W766" s="4"/>
    </row>
    <row r="767" spans="23:23" x14ac:dyDescent="0.3">
      <c r="W767" s="4"/>
    </row>
    <row r="768" spans="23:23" x14ac:dyDescent="0.3">
      <c r="W768" s="4"/>
    </row>
    <row r="769" spans="23:23" x14ac:dyDescent="0.3">
      <c r="W769" s="4"/>
    </row>
    <row r="770" spans="23:23" x14ac:dyDescent="0.3">
      <c r="W770" s="4"/>
    </row>
    <row r="771" spans="23:23" x14ac:dyDescent="0.3">
      <c r="W771" s="4"/>
    </row>
    <row r="772" spans="23:23" x14ac:dyDescent="0.3">
      <c r="W772" s="4"/>
    </row>
    <row r="773" spans="23:23" x14ac:dyDescent="0.3">
      <c r="W773" s="4"/>
    </row>
    <row r="774" spans="23:23" x14ac:dyDescent="0.3">
      <c r="W774" s="4"/>
    </row>
    <row r="775" spans="23:23" x14ac:dyDescent="0.3">
      <c r="W775" s="4"/>
    </row>
    <row r="776" spans="23:23" x14ac:dyDescent="0.3">
      <c r="W776" s="4"/>
    </row>
    <row r="777" spans="23:23" x14ac:dyDescent="0.3">
      <c r="W777" s="4"/>
    </row>
    <row r="778" spans="23:23" x14ac:dyDescent="0.3">
      <c r="W778" s="4"/>
    </row>
    <row r="779" spans="23:23" x14ac:dyDescent="0.3">
      <c r="W779" s="4"/>
    </row>
    <row r="780" spans="23:23" x14ac:dyDescent="0.3">
      <c r="W780" s="4"/>
    </row>
    <row r="781" spans="23:23" x14ac:dyDescent="0.3">
      <c r="W781" s="4"/>
    </row>
    <row r="782" spans="23:23" x14ac:dyDescent="0.3">
      <c r="W782" s="4"/>
    </row>
    <row r="783" spans="23:23" x14ac:dyDescent="0.3">
      <c r="W783" s="4"/>
    </row>
    <row r="784" spans="23:23" x14ac:dyDescent="0.3">
      <c r="W784" s="4"/>
    </row>
    <row r="785" spans="23:23" x14ac:dyDescent="0.3">
      <c r="W785" s="4"/>
    </row>
    <row r="786" spans="23:23" x14ac:dyDescent="0.3">
      <c r="W786" s="4"/>
    </row>
    <row r="787" spans="23:23" x14ac:dyDescent="0.3">
      <c r="W787" s="4"/>
    </row>
    <row r="788" spans="23:23" x14ac:dyDescent="0.3">
      <c r="W788" s="4"/>
    </row>
    <row r="789" spans="23:23" x14ac:dyDescent="0.3">
      <c r="W789" s="4"/>
    </row>
    <row r="790" spans="23:23" x14ac:dyDescent="0.3">
      <c r="W790" s="4"/>
    </row>
    <row r="791" spans="23:23" x14ac:dyDescent="0.3">
      <c r="W791" s="4"/>
    </row>
    <row r="792" spans="23:23" x14ac:dyDescent="0.3">
      <c r="W792" s="4"/>
    </row>
    <row r="793" spans="23:23" x14ac:dyDescent="0.3">
      <c r="W793" s="4"/>
    </row>
    <row r="794" spans="23:23" x14ac:dyDescent="0.3">
      <c r="W794" s="4"/>
    </row>
    <row r="795" spans="23:23" x14ac:dyDescent="0.3">
      <c r="W795" s="4"/>
    </row>
    <row r="796" spans="23:23" x14ac:dyDescent="0.3">
      <c r="W796" s="4"/>
    </row>
    <row r="797" spans="23:23" x14ac:dyDescent="0.3">
      <c r="W797" s="4"/>
    </row>
    <row r="798" spans="23:23" x14ac:dyDescent="0.3">
      <c r="W798" s="4"/>
    </row>
    <row r="799" spans="23:23" x14ac:dyDescent="0.3">
      <c r="W799" s="4"/>
    </row>
    <row r="800" spans="23:23" x14ac:dyDescent="0.3">
      <c r="W800" s="4"/>
    </row>
    <row r="801" spans="23:23" x14ac:dyDescent="0.3">
      <c r="W801" s="4"/>
    </row>
    <row r="802" spans="23:23" x14ac:dyDescent="0.3">
      <c r="W802" s="4"/>
    </row>
    <row r="803" spans="23:23" x14ac:dyDescent="0.3">
      <c r="W803" s="4"/>
    </row>
    <row r="804" spans="23:23" x14ac:dyDescent="0.3">
      <c r="W804" s="4"/>
    </row>
    <row r="805" spans="23:23" x14ac:dyDescent="0.3">
      <c r="W805" s="4"/>
    </row>
    <row r="806" spans="23:23" x14ac:dyDescent="0.3">
      <c r="W806" s="4"/>
    </row>
    <row r="807" spans="23:23" x14ac:dyDescent="0.3">
      <c r="W807" s="4"/>
    </row>
    <row r="808" spans="23:23" x14ac:dyDescent="0.3">
      <c r="W808" s="4"/>
    </row>
    <row r="809" spans="23:23" x14ac:dyDescent="0.3">
      <c r="W809" s="4"/>
    </row>
    <row r="810" spans="23:23" x14ac:dyDescent="0.3">
      <c r="W810" s="4"/>
    </row>
    <row r="811" spans="23:23" x14ac:dyDescent="0.3">
      <c r="W811" s="4"/>
    </row>
    <row r="812" spans="23:23" x14ac:dyDescent="0.3">
      <c r="W812" s="4"/>
    </row>
    <row r="813" spans="23:23" x14ac:dyDescent="0.3">
      <c r="W813" s="4"/>
    </row>
    <row r="814" spans="23:23" x14ac:dyDescent="0.3">
      <c r="W814" s="4"/>
    </row>
    <row r="815" spans="23:23" x14ac:dyDescent="0.3">
      <c r="W815" s="4"/>
    </row>
    <row r="816" spans="23:23" x14ac:dyDescent="0.3">
      <c r="W816" s="4"/>
    </row>
    <row r="817" spans="23:23" x14ac:dyDescent="0.3">
      <c r="W817" s="4"/>
    </row>
    <row r="818" spans="23:23" x14ac:dyDescent="0.3">
      <c r="W818" s="4"/>
    </row>
    <row r="819" spans="23:23" x14ac:dyDescent="0.3">
      <c r="W819" s="4"/>
    </row>
    <row r="820" spans="23:23" x14ac:dyDescent="0.3">
      <c r="W820" s="4"/>
    </row>
    <row r="821" spans="23:23" x14ac:dyDescent="0.3">
      <c r="W821" s="4"/>
    </row>
    <row r="822" spans="23:23" x14ac:dyDescent="0.3">
      <c r="W822" s="4"/>
    </row>
    <row r="823" spans="23:23" x14ac:dyDescent="0.3">
      <c r="W823" s="4"/>
    </row>
    <row r="824" spans="23:23" x14ac:dyDescent="0.3">
      <c r="W824" s="4"/>
    </row>
    <row r="825" spans="23:23" x14ac:dyDescent="0.3">
      <c r="W825" s="4"/>
    </row>
    <row r="826" spans="23:23" x14ac:dyDescent="0.3">
      <c r="W826" s="4"/>
    </row>
    <row r="827" spans="23:23" x14ac:dyDescent="0.3">
      <c r="W827" s="4"/>
    </row>
    <row r="828" spans="23:23" x14ac:dyDescent="0.3">
      <c r="W828" s="4"/>
    </row>
    <row r="829" spans="23:23" x14ac:dyDescent="0.3">
      <c r="W829" s="4"/>
    </row>
    <row r="830" spans="23:23" x14ac:dyDescent="0.3">
      <c r="W830" s="4"/>
    </row>
    <row r="831" spans="23:23" x14ac:dyDescent="0.3">
      <c r="W831" s="4"/>
    </row>
    <row r="832" spans="23:23" x14ac:dyDescent="0.3">
      <c r="W832" s="4"/>
    </row>
    <row r="833" spans="23:23" x14ac:dyDescent="0.3">
      <c r="W833" s="4"/>
    </row>
    <row r="834" spans="23:23" x14ac:dyDescent="0.3">
      <c r="W834" s="4"/>
    </row>
    <row r="835" spans="23:23" x14ac:dyDescent="0.3">
      <c r="W835" s="4"/>
    </row>
    <row r="836" spans="23:23" x14ac:dyDescent="0.3">
      <c r="W836" s="4"/>
    </row>
    <row r="837" spans="23:23" x14ac:dyDescent="0.3">
      <c r="W837" s="4"/>
    </row>
    <row r="838" spans="23:23" x14ac:dyDescent="0.3">
      <c r="W838" s="4"/>
    </row>
    <row r="839" spans="23:23" x14ac:dyDescent="0.3">
      <c r="W839" s="4"/>
    </row>
    <row r="840" spans="23:23" x14ac:dyDescent="0.3">
      <c r="W840" s="4"/>
    </row>
    <row r="841" spans="23:23" x14ac:dyDescent="0.3">
      <c r="W841" s="4"/>
    </row>
    <row r="842" spans="23:23" x14ac:dyDescent="0.3">
      <c r="W842" s="4"/>
    </row>
    <row r="843" spans="23:23" x14ac:dyDescent="0.3">
      <c r="W843" s="4"/>
    </row>
    <row r="844" spans="23:23" x14ac:dyDescent="0.3">
      <c r="W844" s="4"/>
    </row>
    <row r="845" spans="23:23" x14ac:dyDescent="0.3">
      <c r="W845" s="4"/>
    </row>
    <row r="846" spans="23:23" x14ac:dyDescent="0.3">
      <c r="W846" s="4"/>
    </row>
    <row r="847" spans="23:23" x14ac:dyDescent="0.3">
      <c r="W847" s="4"/>
    </row>
    <row r="848" spans="23:23" x14ac:dyDescent="0.3">
      <c r="W848" s="4"/>
    </row>
    <row r="849" spans="23:23" x14ac:dyDescent="0.3">
      <c r="W849" s="4"/>
    </row>
    <row r="850" spans="23:23" x14ac:dyDescent="0.3">
      <c r="W850" s="4"/>
    </row>
    <row r="851" spans="23:23" x14ac:dyDescent="0.3">
      <c r="W851" s="4"/>
    </row>
    <row r="852" spans="23:23" x14ac:dyDescent="0.3">
      <c r="W852" s="4"/>
    </row>
    <row r="853" spans="23:23" x14ac:dyDescent="0.3">
      <c r="W853" s="4"/>
    </row>
    <row r="854" spans="23:23" x14ac:dyDescent="0.3">
      <c r="W854" s="4"/>
    </row>
    <row r="855" spans="23:23" x14ac:dyDescent="0.3">
      <c r="W855" s="4"/>
    </row>
    <row r="856" spans="23:23" x14ac:dyDescent="0.3">
      <c r="W856" s="4"/>
    </row>
    <row r="857" spans="23:23" x14ac:dyDescent="0.3">
      <c r="W857" s="4"/>
    </row>
    <row r="858" spans="23:23" x14ac:dyDescent="0.3">
      <c r="W858" s="4"/>
    </row>
    <row r="859" spans="23:23" x14ac:dyDescent="0.3">
      <c r="W859" s="4"/>
    </row>
    <row r="860" spans="23:23" x14ac:dyDescent="0.3">
      <c r="W860" s="4"/>
    </row>
    <row r="861" spans="23:23" x14ac:dyDescent="0.3">
      <c r="W861" s="4"/>
    </row>
    <row r="862" spans="23:23" x14ac:dyDescent="0.3">
      <c r="W862" s="4"/>
    </row>
    <row r="863" spans="23:23" x14ac:dyDescent="0.3">
      <c r="W863" s="4"/>
    </row>
    <row r="864" spans="23:23" x14ac:dyDescent="0.3">
      <c r="W864" s="4"/>
    </row>
    <row r="865" spans="23:23" x14ac:dyDescent="0.3">
      <c r="W865" s="4"/>
    </row>
    <row r="866" spans="23:23" x14ac:dyDescent="0.3">
      <c r="W866" s="4"/>
    </row>
    <row r="867" spans="23:23" x14ac:dyDescent="0.3">
      <c r="W867" s="4"/>
    </row>
    <row r="868" spans="23:23" x14ac:dyDescent="0.3">
      <c r="W868" s="4"/>
    </row>
    <row r="869" spans="23:23" x14ac:dyDescent="0.3">
      <c r="W869" s="4"/>
    </row>
    <row r="870" spans="23:23" x14ac:dyDescent="0.3">
      <c r="W870" s="4"/>
    </row>
    <row r="871" spans="23:23" x14ac:dyDescent="0.3">
      <c r="W871" s="4"/>
    </row>
    <row r="872" spans="23:23" x14ac:dyDescent="0.3">
      <c r="W872" s="4"/>
    </row>
    <row r="873" spans="23:23" x14ac:dyDescent="0.3">
      <c r="W873" s="4"/>
    </row>
    <row r="874" spans="23:23" x14ac:dyDescent="0.3">
      <c r="W874" s="4"/>
    </row>
    <row r="875" spans="23:23" x14ac:dyDescent="0.3">
      <c r="W875" s="4"/>
    </row>
    <row r="876" spans="23:23" x14ac:dyDescent="0.3">
      <c r="W876" s="4"/>
    </row>
    <row r="877" spans="23:23" x14ac:dyDescent="0.3">
      <c r="W877" s="4"/>
    </row>
    <row r="878" spans="23:23" x14ac:dyDescent="0.3">
      <c r="W878" s="4"/>
    </row>
    <row r="879" spans="23:23" x14ac:dyDescent="0.3">
      <c r="W879" s="4"/>
    </row>
    <row r="880" spans="23:23" x14ac:dyDescent="0.3">
      <c r="W880" s="4"/>
    </row>
    <row r="881" spans="23:23" x14ac:dyDescent="0.3">
      <c r="W881" s="4"/>
    </row>
    <row r="882" spans="23:23" x14ac:dyDescent="0.3">
      <c r="W882" s="4"/>
    </row>
    <row r="883" spans="23:23" x14ac:dyDescent="0.3">
      <c r="W883" s="4"/>
    </row>
    <row r="884" spans="23:23" x14ac:dyDescent="0.3">
      <c r="W884" s="4"/>
    </row>
    <row r="885" spans="23:23" x14ac:dyDescent="0.3">
      <c r="W885" s="4"/>
    </row>
    <row r="886" spans="23:23" x14ac:dyDescent="0.3">
      <c r="W886" s="4"/>
    </row>
    <row r="887" spans="23:23" x14ac:dyDescent="0.3">
      <c r="W887" s="4"/>
    </row>
    <row r="888" spans="23:23" x14ac:dyDescent="0.3">
      <c r="W888" s="4"/>
    </row>
    <row r="889" spans="23:23" x14ac:dyDescent="0.3">
      <c r="W889" s="4"/>
    </row>
    <row r="890" spans="23:23" x14ac:dyDescent="0.3">
      <c r="W890" s="4"/>
    </row>
    <row r="891" spans="23:23" x14ac:dyDescent="0.3">
      <c r="W891" s="4"/>
    </row>
    <row r="892" spans="23:23" x14ac:dyDescent="0.3">
      <c r="W892" s="4"/>
    </row>
    <row r="893" spans="23:23" x14ac:dyDescent="0.3">
      <c r="W893" s="4"/>
    </row>
    <row r="894" spans="23:23" x14ac:dyDescent="0.3">
      <c r="W894" s="4"/>
    </row>
    <row r="895" spans="23:23" x14ac:dyDescent="0.3">
      <c r="W895" s="4"/>
    </row>
    <row r="896" spans="23:23" x14ac:dyDescent="0.3">
      <c r="W896" s="4"/>
    </row>
    <row r="897" spans="23:23" x14ac:dyDescent="0.3">
      <c r="W897" s="4"/>
    </row>
    <row r="898" spans="23:23" x14ac:dyDescent="0.3">
      <c r="W898" s="4"/>
    </row>
    <row r="899" spans="23:23" x14ac:dyDescent="0.3">
      <c r="W899" s="4"/>
    </row>
    <row r="900" spans="23:23" x14ac:dyDescent="0.3">
      <c r="W900" s="4"/>
    </row>
    <row r="901" spans="23:23" x14ac:dyDescent="0.3">
      <c r="W901" s="4"/>
    </row>
    <row r="902" spans="23:23" x14ac:dyDescent="0.3">
      <c r="W902" s="4"/>
    </row>
    <row r="903" spans="23:23" x14ac:dyDescent="0.3">
      <c r="W903" s="4"/>
    </row>
    <row r="904" spans="23:23" x14ac:dyDescent="0.3">
      <c r="W904" s="4"/>
    </row>
    <row r="905" spans="23:23" x14ac:dyDescent="0.3">
      <c r="W905" s="4"/>
    </row>
    <row r="906" spans="23:23" x14ac:dyDescent="0.3">
      <c r="W906" s="4"/>
    </row>
    <row r="907" spans="23:23" x14ac:dyDescent="0.3">
      <c r="W907" s="4"/>
    </row>
    <row r="908" spans="23:23" x14ac:dyDescent="0.3">
      <c r="W908" s="4"/>
    </row>
    <row r="909" spans="23:23" x14ac:dyDescent="0.3">
      <c r="W909" s="4"/>
    </row>
    <row r="910" spans="23:23" x14ac:dyDescent="0.3">
      <c r="W910" s="4"/>
    </row>
    <row r="911" spans="23:23" x14ac:dyDescent="0.3">
      <c r="W911" s="4"/>
    </row>
    <row r="912" spans="23:23" x14ac:dyDescent="0.3">
      <c r="W912" s="4"/>
    </row>
    <row r="913" spans="23:23" x14ac:dyDescent="0.3">
      <c r="W913" s="4"/>
    </row>
    <row r="914" spans="23:23" x14ac:dyDescent="0.3">
      <c r="W914" s="4"/>
    </row>
    <row r="915" spans="23:23" x14ac:dyDescent="0.3">
      <c r="W915" s="4"/>
    </row>
    <row r="916" spans="23:23" x14ac:dyDescent="0.3">
      <c r="W916" s="4"/>
    </row>
    <row r="917" spans="23:23" x14ac:dyDescent="0.3">
      <c r="W917" s="4"/>
    </row>
    <row r="918" spans="23:23" x14ac:dyDescent="0.3">
      <c r="W918" s="4"/>
    </row>
    <row r="919" spans="23:23" x14ac:dyDescent="0.3">
      <c r="W919" s="4"/>
    </row>
    <row r="920" spans="23:23" x14ac:dyDescent="0.3">
      <c r="W920" s="4"/>
    </row>
    <row r="921" spans="23:23" x14ac:dyDescent="0.3">
      <c r="W921" s="4"/>
    </row>
    <row r="922" spans="23:23" x14ac:dyDescent="0.3">
      <c r="W922" s="4"/>
    </row>
    <row r="923" spans="23:23" x14ac:dyDescent="0.3">
      <c r="W923" s="4"/>
    </row>
    <row r="924" spans="23:23" x14ac:dyDescent="0.3">
      <c r="W924" s="4"/>
    </row>
    <row r="925" spans="23:23" x14ac:dyDescent="0.3">
      <c r="W925" s="4"/>
    </row>
    <row r="926" spans="23:23" x14ac:dyDescent="0.3">
      <c r="W926" s="4"/>
    </row>
    <row r="927" spans="23:23" x14ac:dyDescent="0.3">
      <c r="W927" s="4"/>
    </row>
    <row r="928" spans="23:23" x14ac:dyDescent="0.3">
      <c r="W928" s="4"/>
    </row>
    <row r="929" spans="23:23" x14ac:dyDescent="0.3">
      <c r="W929" s="4"/>
    </row>
    <row r="930" spans="23:23" x14ac:dyDescent="0.3">
      <c r="W930" s="4"/>
    </row>
    <row r="931" spans="23:23" x14ac:dyDescent="0.3">
      <c r="W931" s="4"/>
    </row>
    <row r="932" spans="23:23" x14ac:dyDescent="0.3">
      <c r="W932" s="4"/>
    </row>
    <row r="933" spans="23:23" x14ac:dyDescent="0.3">
      <c r="W933" s="4"/>
    </row>
    <row r="934" spans="23:23" x14ac:dyDescent="0.3">
      <c r="W934" s="4"/>
    </row>
    <row r="935" spans="23:23" x14ac:dyDescent="0.3">
      <c r="W935" s="4"/>
    </row>
    <row r="936" spans="23:23" x14ac:dyDescent="0.3">
      <c r="W936" s="4"/>
    </row>
    <row r="937" spans="23:23" x14ac:dyDescent="0.3">
      <c r="W937" s="4"/>
    </row>
    <row r="938" spans="23:23" x14ac:dyDescent="0.3">
      <c r="W938" s="4"/>
    </row>
    <row r="939" spans="23:23" x14ac:dyDescent="0.3">
      <c r="W939" s="4"/>
    </row>
    <row r="940" spans="23:23" x14ac:dyDescent="0.3">
      <c r="W940" s="4"/>
    </row>
    <row r="941" spans="23:23" x14ac:dyDescent="0.3">
      <c r="W941" s="4"/>
    </row>
    <row r="942" spans="23:23" x14ac:dyDescent="0.3">
      <c r="W942" s="4"/>
    </row>
    <row r="943" spans="23:23" x14ac:dyDescent="0.3">
      <c r="W943" s="4"/>
    </row>
    <row r="944" spans="23:23" x14ac:dyDescent="0.3">
      <c r="W944" s="4"/>
    </row>
    <row r="945" spans="23:23" x14ac:dyDescent="0.3">
      <c r="W945" s="4"/>
    </row>
    <row r="946" spans="23:23" x14ac:dyDescent="0.3">
      <c r="W946" s="4"/>
    </row>
    <row r="947" spans="23:23" x14ac:dyDescent="0.3">
      <c r="W947" s="4"/>
    </row>
    <row r="948" spans="23:23" x14ac:dyDescent="0.3">
      <c r="W948" s="4"/>
    </row>
    <row r="949" spans="23:23" x14ac:dyDescent="0.3">
      <c r="W949" s="4"/>
    </row>
    <row r="950" spans="23:23" x14ac:dyDescent="0.3">
      <c r="W950" s="4"/>
    </row>
    <row r="951" spans="23:23" x14ac:dyDescent="0.3">
      <c r="W951" s="4"/>
    </row>
    <row r="952" spans="23:23" x14ac:dyDescent="0.3">
      <c r="W952" s="4"/>
    </row>
    <row r="953" spans="23:23" x14ac:dyDescent="0.3">
      <c r="W953" s="4"/>
    </row>
    <row r="954" spans="23:23" x14ac:dyDescent="0.3">
      <c r="W954" s="4"/>
    </row>
    <row r="955" spans="23:23" x14ac:dyDescent="0.3">
      <c r="W955" s="4"/>
    </row>
    <row r="956" spans="23:23" x14ac:dyDescent="0.3">
      <c r="W956" s="4"/>
    </row>
    <row r="957" spans="23:23" x14ac:dyDescent="0.3">
      <c r="W957" s="4"/>
    </row>
    <row r="958" spans="23:23" x14ac:dyDescent="0.3">
      <c r="W958" s="4"/>
    </row>
    <row r="959" spans="23:23" x14ac:dyDescent="0.3">
      <c r="W959" s="4"/>
    </row>
    <row r="960" spans="23:23" x14ac:dyDescent="0.3">
      <c r="W960" s="4"/>
    </row>
    <row r="961" spans="23:23" x14ac:dyDescent="0.3">
      <c r="W961" s="4"/>
    </row>
    <row r="962" spans="23:23" x14ac:dyDescent="0.3">
      <c r="W962" s="4"/>
    </row>
    <row r="963" spans="23:23" x14ac:dyDescent="0.3">
      <c r="W963" s="4"/>
    </row>
    <row r="964" spans="23:23" x14ac:dyDescent="0.3">
      <c r="W964" s="4"/>
    </row>
    <row r="965" spans="23:23" x14ac:dyDescent="0.3">
      <c r="W965" s="4"/>
    </row>
    <row r="966" spans="23:23" x14ac:dyDescent="0.3">
      <c r="W966" s="4"/>
    </row>
    <row r="967" spans="23:23" x14ac:dyDescent="0.3">
      <c r="W967" s="4"/>
    </row>
    <row r="968" spans="23:23" x14ac:dyDescent="0.3">
      <c r="W968" s="4"/>
    </row>
    <row r="969" spans="23:23" x14ac:dyDescent="0.3">
      <c r="W969" s="4"/>
    </row>
    <row r="970" spans="23:23" x14ac:dyDescent="0.3">
      <c r="W970" s="4"/>
    </row>
    <row r="971" spans="23:23" x14ac:dyDescent="0.3">
      <c r="W971" s="4"/>
    </row>
    <row r="972" spans="23:23" x14ac:dyDescent="0.3">
      <c r="W972" s="4"/>
    </row>
    <row r="973" spans="23:23" x14ac:dyDescent="0.3">
      <c r="W973" s="4"/>
    </row>
    <row r="974" spans="23:23" x14ac:dyDescent="0.3">
      <c r="W974" s="4"/>
    </row>
    <row r="975" spans="23:23" x14ac:dyDescent="0.3">
      <c r="W975" s="4"/>
    </row>
    <row r="976" spans="23:23" x14ac:dyDescent="0.3">
      <c r="W976" s="4"/>
    </row>
    <row r="977" spans="23:23" x14ac:dyDescent="0.3">
      <c r="W977" s="4"/>
    </row>
    <row r="978" spans="23:23" x14ac:dyDescent="0.3">
      <c r="W978" s="4"/>
    </row>
    <row r="979" spans="23:23" x14ac:dyDescent="0.3">
      <c r="W979" s="4"/>
    </row>
    <row r="980" spans="23:23" x14ac:dyDescent="0.3">
      <c r="W980" s="4"/>
    </row>
    <row r="981" spans="23:23" x14ac:dyDescent="0.3">
      <c r="W981" s="4"/>
    </row>
    <row r="982" spans="23:23" x14ac:dyDescent="0.3">
      <c r="W982" s="4"/>
    </row>
    <row r="983" spans="23:23" x14ac:dyDescent="0.3">
      <c r="W983" s="4"/>
    </row>
    <row r="984" spans="23:23" x14ac:dyDescent="0.3">
      <c r="W984" s="4"/>
    </row>
    <row r="985" spans="23:23" x14ac:dyDescent="0.3">
      <c r="W985" s="4"/>
    </row>
    <row r="986" spans="23:23" x14ac:dyDescent="0.3">
      <c r="W986" s="4"/>
    </row>
    <row r="987" spans="23:23" x14ac:dyDescent="0.3">
      <c r="W987" s="4"/>
    </row>
    <row r="988" spans="23:23" x14ac:dyDescent="0.3">
      <c r="W988" s="4"/>
    </row>
    <row r="989" spans="23:23" x14ac:dyDescent="0.3">
      <c r="W989" s="4"/>
    </row>
    <row r="990" spans="23:23" x14ac:dyDescent="0.3">
      <c r="W990" s="4"/>
    </row>
    <row r="991" spans="23:23" x14ac:dyDescent="0.3">
      <c r="W991" s="4"/>
    </row>
    <row r="992" spans="23:23" x14ac:dyDescent="0.3">
      <c r="W992" s="4"/>
    </row>
    <row r="993" spans="23:23" x14ac:dyDescent="0.3">
      <c r="W993" s="4"/>
    </row>
    <row r="994" spans="23:23" x14ac:dyDescent="0.3">
      <c r="W994" s="4"/>
    </row>
    <row r="995" spans="23:23" x14ac:dyDescent="0.3">
      <c r="W995" s="4"/>
    </row>
    <row r="996" spans="23:23" x14ac:dyDescent="0.3">
      <c r="W996" s="4"/>
    </row>
    <row r="997" spans="23:23" x14ac:dyDescent="0.3">
      <c r="W997" s="4"/>
    </row>
    <row r="998" spans="23:23" x14ac:dyDescent="0.3">
      <c r="W998" s="4"/>
    </row>
    <row r="999" spans="23:23" x14ac:dyDescent="0.3">
      <c r="W999" s="4"/>
    </row>
    <row r="1000" spans="23:23" x14ac:dyDescent="0.3">
      <c r="W1000" s="4"/>
    </row>
    <row r="1001" spans="23:23" x14ac:dyDescent="0.3">
      <c r="W1001" s="4"/>
    </row>
    <row r="1002" spans="23:23" x14ac:dyDescent="0.3">
      <c r="W1002" s="4"/>
    </row>
    <row r="1003" spans="23:23" x14ac:dyDescent="0.3">
      <c r="W1003" s="4"/>
    </row>
    <row r="1004" spans="23:23" x14ac:dyDescent="0.3">
      <c r="W1004" s="4"/>
    </row>
    <row r="1005" spans="23:23" x14ac:dyDescent="0.3">
      <c r="W1005" s="4"/>
    </row>
    <row r="1006" spans="23:23" x14ac:dyDescent="0.3">
      <c r="W1006" s="4"/>
    </row>
    <row r="1007" spans="23:23" x14ac:dyDescent="0.3">
      <c r="W1007" s="4"/>
    </row>
    <row r="1008" spans="23:23" x14ac:dyDescent="0.3">
      <c r="W1008" s="4"/>
    </row>
    <row r="1009" spans="23:23" x14ac:dyDescent="0.3">
      <c r="W1009" s="4"/>
    </row>
    <row r="1010" spans="23:23" x14ac:dyDescent="0.3">
      <c r="W1010" s="4"/>
    </row>
    <row r="1011" spans="23:23" x14ac:dyDescent="0.3">
      <c r="W1011" s="4"/>
    </row>
    <row r="1012" spans="23:23" x14ac:dyDescent="0.3">
      <c r="W1012" s="4"/>
    </row>
    <row r="1013" spans="23:23" x14ac:dyDescent="0.3">
      <c r="W1013" s="4"/>
    </row>
    <row r="1014" spans="23:23" x14ac:dyDescent="0.3">
      <c r="W1014" s="4"/>
    </row>
    <row r="1015" spans="23:23" x14ac:dyDescent="0.3">
      <c r="W1015" s="4"/>
    </row>
    <row r="1016" spans="23:23" x14ac:dyDescent="0.3">
      <c r="W1016" s="4"/>
    </row>
    <row r="1017" spans="23:23" x14ac:dyDescent="0.3">
      <c r="W1017" s="4"/>
    </row>
    <row r="1018" spans="23:23" x14ac:dyDescent="0.3">
      <c r="W1018" s="4"/>
    </row>
    <row r="1019" spans="23:23" x14ac:dyDescent="0.3">
      <c r="W1019" s="4"/>
    </row>
    <row r="1020" spans="23:23" x14ac:dyDescent="0.3">
      <c r="W1020" s="4"/>
    </row>
    <row r="1021" spans="23:23" x14ac:dyDescent="0.3">
      <c r="W1021" s="4"/>
    </row>
    <row r="1022" spans="23:23" x14ac:dyDescent="0.3">
      <c r="W1022" s="4"/>
    </row>
    <row r="1023" spans="23:23" x14ac:dyDescent="0.3">
      <c r="W1023" s="4"/>
    </row>
    <row r="1024" spans="23:23" x14ac:dyDescent="0.3">
      <c r="W1024" s="4"/>
    </row>
    <row r="1025" spans="23:23" x14ac:dyDescent="0.3">
      <c r="W1025" s="4"/>
    </row>
    <row r="1026" spans="23:23" x14ac:dyDescent="0.3">
      <c r="W1026" s="4"/>
    </row>
    <row r="1027" spans="23:23" x14ac:dyDescent="0.3">
      <c r="W1027" s="4"/>
    </row>
    <row r="1028" spans="23:23" x14ac:dyDescent="0.3">
      <c r="W1028" s="4"/>
    </row>
    <row r="1029" spans="23:23" x14ac:dyDescent="0.3">
      <c r="W1029" s="4"/>
    </row>
    <row r="1030" spans="23:23" x14ac:dyDescent="0.3">
      <c r="W1030" s="4"/>
    </row>
    <row r="1031" spans="23:23" x14ac:dyDescent="0.3">
      <c r="W1031" s="4"/>
    </row>
    <row r="1032" spans="23:23" x14ac:dyDescent="0.3">
      <c r="W1032" s="4"/>
    </row>
    <row r="1033" spans="23:23" x14ac:dyDescent="0.3">
      <c r="W1033" s="4"/>
    </row>
    <row r="1034" spans="23:23" x14ac:dyDescent="0.3">
      <c r="W1034" s="4"/>
    </row>
    <row r="1035" spans="23:23" x14ac:dyDescent="0.3">
      <c r="W1035" s="4"/>
    </row>
    <row r="1036" spans="23:23" x14ac:dyDescent="0.3">
      <c r="W1036" s="4"/>
    </row>
    <row r="1037" spans="23:23" x14ac:dyDescent="0.3">
      <c r="W1037" s="4"/>
    </row>
    <row r="1038" spans="23:23" x14ac:dyDescent="0.3">
      <c r="W1038" s="4"/>
    </row>
    <row r="1039" spans="23:23" x14ac:dyDescent="0.3">
      <c r="W1039" s="4"/>
    </row>
    <row r="1040" spans="23:23" x14ac:dyDescent="0.3">
      <c r="W1040" s="4"/>
    </row>
    <row r="1041" spans="23:23" x14ac:dyDescent="0.3">
      <c r="W1041" s="4"/>
    </row>
    <row r="1042" spans="23:23" x14ac:dyDescent="0.3">
      <c r="W1042" s="4"/>
    </row>
    <row r="1043" spans="23:23" x14ac:dyDescent="0.3">
      <c r="W1043" s="4"/>
    </row>
    <row r="1044" spans="23:23" x14ac:dyDescent="0.3">
      <c r="W1044" s="4"/>
    </row>
    <row r="1045" spans="23:23" x14ac:dyDescent="0.3">
      <c r="W1045" s="4"/>
    </row>
    <row r="1046" spans="23:23" x14ac:dyDescent="0.3">
      <c r="W1046" s="4"/>
    </row>
    <row r="1047" spans="23:23" x14ac:dyDescent="0.3">
      <c r="W1047" s="4"/>
    </row>
    <row r="1048" spans="23:23" x14ac:dyDescent="0.3">
      <c r="W1048" s="4"/>
    </row>
    <row r="1049" spans="23:23" x14ac:dyDescent="0.3">
      <c r="W1049" s="4"/>
    </row>
    <row r="1050" spans="23:23" x14ac:dyDescent="0.3">
      <c r="W1050" s="4"/>
    </row>
    <row r="1051" spans="23:23" x14ac:dyDescent="0.3">
      <c r="W1051" s="4"/>
    </row>
    <row r="1052" spans="23:23" x14ac:dyDescent="0.3">
      <c r="W1052" s="4"/>
    </row>
    <row r="1053" spans="23:23" x14ac:dyDescent="0.3">
      <c r="W1053" s="4"/>
    </row>
    <row r="1054" spans="23:23" x14ac:dyDescent="0.3">
      <c r="W1054" s="4"/>
    </row>
    <row r="1055" spans="23:23" x14ac:dyDescent="0.3">
      <c r="W1055" s="4"/>
    </row>
    <row r="1056" spans="23:23" x14ac:dyDescent="0.3">
      <c r="W1056" s="4"/>
    </row>
    <row r="1057" spans="23:23" x14ac:dyDescent="0.3">
      <c r="W1057" s="4"/>
    </row>
    <row r="1058" spans="23:23" x14ac:dyDescent="0.3">
      <c r="W1058" s="4"/>
    </row>
    <row r="1059" spans="23:23" x14ac:dyDescent="0.3">
      <c r="W1059" s="4"/>
    </row>
    <row r="1060" spans="23:23" x14ac:dyDescent="0.3">
      <c r="W1060" s="4"/>
    </row>
    <row r="1061" spans="23:23" x14ac:dyDescent="0.3">
      <c r="W1061" s="4"/>
    </row>
    <row r="1062" spans="23:23" x14ac:dyDescent="0.3">
      <c r="W1062" s="4"/>
    </row>
    <row r="1063" spans="23:23" x14ac:dyDescent="0.3">
      <c r="W1063" s="4"/>
    </row>
    <row r="1064" spans="23:23" x14ac:dyDescent="0.3">
      <c r="W1064" s="4"/>
    </row>
    <row r="1065" spans="23:23" x14ac:dyDescent="0.3">
      <c r="W1065" s="4"/>
    </row>
    <row r="1066" spans="23:23" x14ac:dyDescent="0.3">
      <c r="W1066" s="4"/>
    </row>
    <row r="1067" spans="23:23" x14ac:dyDescent="0.3">
      <c r="W1067" s="4"/>
    </row>
    <row r="1068" spans="23:23" x14ac:dyDescent="0.3">
      <c r="W1068" s="4"/>
    </row>
    <row r="1069" spans="23:23" x14ac:dyDescent="0.3">
      <c r="W1069" s="4"/>
    </row>
    <row r="1070" spans="23:23" x14ac:dyDescent="0.3">
      <c r="W1070" s="4"/>
    </row>
    <row r="1071" spans="23:23" x14ac:dyDescent="0.3">
      <c r="W1071" s="4"/>
    </row>
    <row r="1072" spans="23:23" x14ac:dyDescent="0.3">
      <c r="W1072" s="4"/>
    </row>
    <row r="1073" spans="23:23" x14ac:dyDescent="0.3">
      <c r="W1073" s="4"/>
    </row>
    <row r="1074" spans="23:23" x14ac:dyDescent="0.3">
      <c r="W1074" s="4"/>
    </row>
    <row r="1075" spans="23:23" x14ac:dyDescent="0.3">
      <c r="W1075" s="4"/>
    </row>
    <row r="1076" spans="23:23" x14ac:dyDescent="0.3">
      <c r="W1076" s="4"/>
    </row>
    <row r="1077" spans="23:23" x14ac:dyDescent="0.3">
      <c r="W1077" s="4"/>
    </row>
    <row r="1078" spans="23:23" x14ac:dyDescent="0.3">
      <c r="W1078" s="4"/>
    </row>
    <row r="1079" spans="23:23" x14ac:dyDescent="0.3">
      <c r="W1079" s="4"/>
    </row>
    <row r="1080" spans="23:23" x14ac:dyDescent="0.3">
      <c r="W1080" s="4"/>
    </row>
    <row r="1081" spans="23:23" x14ac:dyDescent="0.3">
      <c r="W1081" s="4"/>
    </row>
    <row r="1082" spans="23:23" x14ac:dyDescent="0.3">
      <c r="W1082" s="4"/>
    </row>
    <row r="1083" spans="23:23" x14ac:dyDescent="0.3">
      <c r="W1083" s="4"/>
    </row>
    <row r="1084" spans="23:23" x14ac:dyDescent="0.3">
      <c r="W1084" s="4"/>
    </row>
    <row r="1085" spans="23:23" x14ac:dyDescent="0.3">
      <c r="W1085" s="4"/>
    </row>
    <row r="1086" spans="23:23" x14ac:dyDescent="0.3">
      <c r="W1086" s="4"/>
    </row>
    <row r="1087" spans="23:23" x14ac:dyDescent="0.3">
      <c r="W1087" s="4"/>
    </row>
    <row r="1088" spans="23:23" x14ac:dyDescent="0.3">
      <c r="W1088" s="4"/>
    </row>
    <row r="1089" spans="23:23" x14ac:dyDescent="0.3">
      <c r="W1089" s="4"/>
    </row>
    <row r="1090" spans="23:23" x14ac:dyDescent="0.3">
      <c r="W1090" s="4"/>
    </row>
    <row r="1091" spans="23:23" x14ac:dyDescent="0.3">
      <c r="W1091" s="4"/>
    </row>
    <row r="1092" spans="23:23" x14ac:dyDescent="0.3">
      <c r="W1092" s="4"/>
    </row>
    <row r="1093" spans="23:23" x14ac:dyDescent="0.3">
      <c r="W1093" s="4"/>
    </row>
    <row r="1094" spans="23:23" x14ac:dyDescent="0.3">
      <c r="W1094" s="4"/>
    </row>
    <row r="1095" spans="23:23" x14ac:dyDescent="0.3">
      <c r="W1095" s="4"/>
    </row>
    <row r="1096" spans="23:23" x14ac:dyDescent="0.3">
      <c r="W1096" s="4"/>
    </row>
    <row r="1097" spans="23:23" x14ac:dyDescent="0.3">
      <c r="W1097" s="4"/>
    </row>
    <row r="1098" spans="23:23" x14ac:dyDescent="0.3">
      <c r="W1098" s="4"/>
    </row>
    <row r="1099" spans="23:23" x14ac:dyDescent="0.3">
      <c r="W1099" s="4"/>
    </row>
    <row r="1100" spans="23:23" x14ac:dyDescent="0.3">
      <c r="W1100" s="4"/>
    </row>
    <row r="1101" spans="23:23" x14ac:dyDescent="0.3">
      <c r="W1101" s="4"/>
    </row>
    <row r="1102" spans="23:23" x14ac:dyDescent="0.3">
      <c r="W1102" s="4"/>
    </row>
    <row r="1103" spans="23:23" x14ac:dyDescent="0.3">
      <c r="W1103" s="4"/>
    </row>
    <row r="1104" spans="23:23" x14ac:dyDescent="0.3">
      <c r="W1104" s="4"/>
    </row>
    <row r="1105" spans="23:23" x14ac:dyDescent="0.3">
      <c r="W1105" s="4"/>
    </row>
    <row r="1106" spans="23:23" x14ac:dyDescent="0.3">
      <c r="W1106" s="4"/>
    </row>
    <row r="1107" spans="23:23" x14ac:dyDescent="0.3">
      <c r="W1107" s="4"/>
    </row>
    <row r="1108" spans="23:23" x14ac:dyDescent="0.3">
      <c r="W1108" s="4"/>
    </row>
    <row r="1109" spans="23:23" x14ac:dyDescent="0.3">
      <c r="W1109" s="4"/>
    </row>
    <row r="1110" spans="23:23" x14ac:dyDescent="0.3">
      <c r="W1110" s="4"/>
    </row>
    <row r="1111" spans="23:23" x14ac:dyDescent="0.3">
      <c r="W1111" s="4"/>
    </row>
    <row r="1112" spans="23:23" x14ac:dyDescent="0.3">
      <c r="W1112" s="4"/>
    </row>
    <row r="1113" spans="23:23" x14ac:dyDescent="0.3">
      <c r="W1113" s="4"/>
    </row>
    <row r="1114" spans="23:23" x14ac:dyDescent="0.3">
      <c r="W1114" s="4"/>
    </row>
    <row r="1115" spans="23:23" x14ac:dyDescent="0.3">
      <c r="W1115" s="4"/>
    </row>
    <row r="1116" spans="23:23" x14ac:dyDescent="0.3">
      <c r="W1116" s="4"/>
    </row>
    <row r="1117" spans="23:23" x14ac:dyDescent="0.3">
      <c r="W1117" s="4"/>
    </row>
    <row r="1118" spans="23:23" x14ac:dyDescent="0.3">
      <c r="W1118" s="4"/>
    </row>
    <row r="1119" spans="23:23" x14ac:dyDescent="0.3">
      <c r="W1119" s="4"/>
    </row>
  </sheetData>
  <mergeCells count="21">
    <mergeCell ref="A61:C61"/>
    <mergeCell ref="R7:V7"/>
    <mergeCell ref="C7:H7"/>
    <mergeCell ref="M7:N7"/>
    <mergeCell ref="J6:K7"/>
    <mergeCell ref="A9:A10"/>
    <mergeCell ref="A54:A55"/>
    <mergeCell ref="A57:A58"/>
    <mergeCell ref="A28:A29"/>
    <mergeCell ref="A13:A14"/>
    <mergeCell ref="O7:P7"/>
    <mergeCell ref="A12:C12"/>
    <mergeCell ref="A22:A23"/>
    <mergeCell ref="A25:A26"/>
    <mergeCell ref="A42:A43"/>
    <mergeCell ref="A48:A49"/>
    <mergeCell ref="A51:A52"/>
    <mergeCell ref="A31:A32"/>
    <mergeCell ref="A37:A38"/>
    <mergeCell ref="A39:A40"/>
    <mergeCell ref="A34:A35"/>
  </mergeCells>
  <phoneticPr fontId="2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4"/>
  <sheetViews>
    <sheetView topLeftCell="A37" zoomScale="85" zoomScaleNormal="85" workbookViewId="0">
      <selection activeCell="A37" sqref="A37:C37"/>
    </sheetView>
  </sheetViews>
  <sheetFormatPr defaultColWidth="9.1796875" defaultRowHeight="14" x14ac:dyDescent="0.3"/>
  <cols>
    <col min="1" max="1" width="36.08984375" style="179" customWidth="1"/>
    <col min="2" max="2" width="25.36328125" style="38" customWidth="1"/>
    <col min="3" max="3" width="11" style="38" customWidth="1"/>
    <col min="4" max="4" width="11.1796875" style="38" customWidth="1"/>
    <col min="5" max="5" width="11.6328125" style="38" customWidth="1"/>
    <col min="6" max="7" width="15.54296875" style="38" customWidth="1"/>
    <col min="8" max="8" width="15.7265625" style="38" customWidth="1"/>
    <col min="9" max="9" width="8.7265625" style="38" customWidth="1"/>
    <col min="10" max="10" width="7.7265625" style="38" bestFit="1" customWidth="1"/>
    <col min="11" max="11" width="10.54296875" style="38" customWidth="1"/>
    <col min="12" max="13" width="10.7265625" style="38" customWidth="1"/>
    <col min="14" max="14" width="9.6328125" style="38" customWidth="1"/>
    <col min="15" max="15" width="8.81640625" style="38" customWidth="1"/>
    <col min="16" max="16" width="9.6328125" style="38" customWidth="1"/>
    <col min="17" max="17" width="9" style="38" customWidth="1"/>
    <col min="18" max="18" width="7.7265625" style="38" bestFit="1" customWidth="1"/>
    <col min="19" max="19" width="10.08984375" style="38" customWidth="1"/>
    <col min="20" max="20" width="14.54296875" style="38" customWidth="1"/>
    <col min="21" max="21" width="10.90625" style="38" customWidth="1"/>
    <col min="22" max="22" width="9.453125" style="38" customWidth="1"/>
    <col min="23" max="23" width="9.26953125" style="38" customWidth="1"/>
    <col min="24" max="24" width="3.1796875" style="37" customWidth="1"/>
    <col min="25" max="25" width="12.90625" style="38" customWidth="1"/>
    <col min="26" max="26" width="11.54296875" style="38" customWidth="1"/>
    <col min="27" max="27" width="10.81640625" style="38" customWidth="1"/>
    <col min="28" max="28" width="10.1796875" style="38" customWidth="1"/>
    <col min="29" max="29" width="15" style="38" customWidth="1"/>
    <col min="30" max="16384" width="9.1796875" style="38"/>
  </cols>
  <sheetData>
    <row r="1" spans="1:29" ht="23.25" customHeight="1" x14ac:dyDescent="0.3">
      <c r="A1" s="155" t="s">
        <v>86</v>
      </c>
      <c r="B1" s="2" t="s">
        <v>99</v>
      </c>
      <c r="C1" s="2"/>
    </row>
    <row r="2" spans="1:29" ht="23.25" customHeight="1" x14ac:dyDescent="0.3">
      <c r="A2" s="155" t="s">
        <v>87</v>
      </c>
      <c r="B2" s="2" t="s">
        <v>100</v>
      </c>
      <c r="C2" s="2"/>
    </row>
    <row r="3" spans="1:29" ht="23.25" customHeight="1" x14ac:dyDescent="0.3">
      <c r="A3" s="155" t="s">
        <v>88</v>
      </c>
      <c r="B3" s="2" t="s">
        <v>103</v>
      </c>
      <c r="C3" s="2"/>
    </row>
    <row r="4" spans="1:29" ht="23.25" customHeight="1" x14ac:dyDescent="0.3">
      <c r="A4" s="155" t="s">
        <v>89</v>
      </c>
      <c r="B4" s="2" t="s">
        <v>117</v>
      </c>
      <c r="C4" s="2"/>
    </row>
    <row r="5" spans="1:29" ht="23.25" customHeight="1" x14ac:dyDescent="0.3">
      <c r="A5" s="155" t="s">
        <v>84</v>
      </c>
      <c r="B5" s="2" t="s">
        <v>101</v>
      </c>
      <c r="C5" s="2"/>
    </row>
    <row r="6" spans="1:29" ht="23.25" customHeight="1" x14ac:dyDescent="0.3">
      <c r="A6" s="155" t="s">
        <v>90</v>
      </c>
      <c r="B6" s="6" t="s">
        <v>102</v>
      </c>
      <c r="C6" s="6"/>
      <c r="K6" s="228" t="s">
        <v>50</v>
      </c>
      <c r="L6" s="228"/>
      <c r="M6" s="105" t="s">
        <v>70</v>
      </c>
      <c r="N6" s="105"/>
      <c r="O6" s="105"/>
    </row>
    <row r="7" spans="1:29" ht="33.75" customHeight="1" x14ac:dyDescent="0.3">
      <c r="A7" s="156"/>
      <c r="B7" s="157"/>
      <c r="C7" s="157"/>
      <c r="D7" s="225"/>
      <c r="E7" s="225"/>
      <c r="F7" s="225"/>
      <c r="G7" s="225"/>
      <c r="H7" s="225"/>
      <c r="I7" s="225"/>
      <c r="J7" s="158"/>
      <c r="K7" s="228"/>
      <c r="L7" s="228"/>
      <c r="M7" s="13" t="s">
        <v>72</v>
      </c>
      <c r="N7" s="225" t="s">
        <v>11</v>
      </c>
      <c r="O7" s="225"/>
      <c r="P7" s="225" t="s">
        <v>12</v>
      </c>
      <c r="Q7" s="225"/>
      <c r="R7" s="159"/>
      <c r="S7" s="225" t="s">
        <v>20</v>
      </c>
      <c r="T7" s="225"/>
      <c r="U7" s="225"/>
      <c r="V7" s="225"/>
      <c r="W7" s="225"/>
      <c r="X7" s="160"/>
      <c r="Y7" s="225" t="s">
        <v>59</v>
      </c>
      <c r="Z7" s="225"/>
      <c r="AA7" s="225"/>
      <c r="AB7" s="225"/>
      <c r="AC7" s="225"/>
    </row>
    <row r="8" spans="1:29" s="111" customFormat="1" ht="64.5" customHeight="1" thickBot="1" x14ac:dyDescent="0.3">
      <c r="A8" s="112" t="s">
        <v>2</v>
      </c>
      <c r="B8" s="13" t="s">
        <v>35</v>
      </c>
      <c r="C8" s="13" t="s">
        <v>255</v>
      </c>
      <c r="D8" s="13" t="s">
        <v>19</v>
      </c>
      <c r="E8" s="13" t="s">
        <v>14</v>
      </c>
      <c r="F8" s="13" t="s">
        <v>36</v>
      </c>
      <c r="G8" s="16" t="s">
        <v>268</v>
      </c>
      <c r="H8" s="13" t="s">
        <v>15</v>
      </c>
      <c r="I8" s="13" t="s">
        <v>16</v>
      </c>
      <c r="J8" s="13" t="s">
        <v>4</v>
      </c>
      <c r="K8" s="13" t="s">
        <v>57</v>
      </c>
      <c r="L8" s="13" t="s">
        <v>33</v>
      </c>
      <c r="M8" s="13" t="s">
        <v>94</v>
      </c>
      <c r="N8" s="13" t="s">
        <v>17</v>
      </c>
      <c r="O8" s="13" t="s">
        <v>18</v>
      </c>
      <c r="P8" s="13" t="s">
        <v>34</v>
      </c>
      <c r="Q8" s="13" t="s">
        <v>33</v>
      </c>
      <c r="R8" s="13" t="s">
        <v>4</v>
      </c>
      <c r="S8" s="13" t="s">
        <v>79</v>
      </c>
      <c r="T8" s="16" t="s">
        <v>268</v>
      </c>
      <c r="U8" s="13" t="s">
        <v>27</v>
      </c>
      <c r="V8" s="13" t="s">
        <v>73</v>
      </c>
      <c r="W8" s="13" t="s">
        <v>28</v>
      </c>
      <c r="X8" s="159"/>
      <c r="Y8" s="13" t="s">
        <v>65</v>
      </c>
      <c r="Z8" s="13" t="s">
        <v>66</v>
      </c>
      <c r="AA8" s="13" t="s">
        <v>67</v>
      </c>
      <c r="AB8" s="16" t="s">
        <v>26</v>
      </c>
      <c r="AC8" s="16" t="s">
        <v>268</v>
      </c>
    </row>
    <row r="9" spans="1:29" ht="19.5" customHeight="1" thickTop="1" x14ac:dyDescent="0.3">
      <c r="A9" s="226" t="s">
        <v>64</v>
      </c>
      <c r="B9" s="27"/>
      <c r="C9" s="27"/>
      <c r="D9" s="27"/>
      <c r="E9" s="27"/>
      <c r="F9" s="28"/>
      <c r="G9" s="28"/>
      <c r="H9" s="27" t="s">
        <v>30</v>
      </c>
      <c r="I9" s="27"/>
      <c r="J9" s="161" t="s">
        <v>0</v>
      </c>
      <c r="K9" s="162" t="s">
        <v>178</v>
      </c>
      <c r="L9" s="162" t="s">
        <v>197</v>
      </c>
      <c r="M9" s="162" t="s">
        <v>196</v>
      </c>
      <c r="N9" s="162" t="s">
        <v>198</v>
      </c>
      <c r="O9" s="162" t="s">
        <v>166</v>
      </c>
      <c r="P9" s="162" t="s">
        <v>199</v>
      </c>
      <c r="Q9" s="162" t="s">
        <v>200</v>
      </c>
      <c r="R9" s="163" t="s">
        <v>0</v>
      </c>
      <c r="S9" s="164"/>
      <c r="T9" s="164"/>
      <c r="U9" s="162" t="s">
        <v>201</v>
      </c>
      <c r="V9" s="162"/>
      <c r="W9" s="162" t="s">
        <v>200</v>
      </c>
      <c r="X9" s="165"/>
      <c r="Y9" s="162"/>
      <c r="Z9" s="162" t="s">
        <v>132</v>
      </c>
      <c r="AA9" s="162" t="s">
        <v>126</v>
      </c>
      <c r="AB9" s="27"/>
      <c r="AC9" s="27"/>
    </row>
    <row r="10" spans="1:29" ht="19.5" customHeight="1" x14ac:dyDescent="0.3">
      <c r="A10" s="226"/>
      <c r="B10" s="27"/>
      <c r="C10" s="27"/>
      <c r="D10" s="27"/>
      <c r="E10" s="27"/>
      <c r="F10" s="28"/>
      <c r="G10" s="28"/>
      <c r="H10" s="27" t="s">
        <v>56</v>
      </c>
      <c r="I10" s="27"/>
      <c r="J10" s="161" t="s">
        <v>1</v>
      </c>
      <c r="K10" s="27"/>
      <c r="L10" s="27"/>
      <c r="M10" s="27"/>
      <c r="N10" s="27"/>
      <c r="O10" s="27"/>
      <c r="P10" s="27"/>
      <c r="Q10" s="27"/>
      <c r="R10" s="161" t="s">
        <v>0</v>
      </c>
      <c r="S10" s="27"/>
      <c r="T10" s="27"/>
      <c r="U10" s="27" t="s">
        <v>51</v>
      </c>
      <c r="V10" s="27"/>
      <c r="W10" s="27" t="s">
        <v>52</v>
      </c>
      <c r="X10" s="166"/>
      <c r="Y10" s="27"/>
      <c r="Z10" s="27"/>
      <c r="AA10" s="27"/>
      <c r="AB10" s="27"/>
      <c r="AC10" s="27"/>
    </row>
    <row r="11" spans="1:29" ht="20" customHeight="1" x14ac:dyDescent="0.3">
      <c r="A11" s="227"/>
      <c r="B11" s="27"/>
      <c r="C11" s="27"/>
      <c r="D11" s="27"/>
      <c r="E11" s="27"/>
      <c r="F11" s="28"/>
      <c r="G11" s="28"/>
      <c r="H11" s="36"/>
      <c r="I11" s="36"/>
      <c r="J11" s="36"/>
      <c r="K11" s="27"/>
      <c r="L11" s="27"/>
      <c r="M11" s="27"/>
      <c r="N11" s="27"/>
      <c r="O11" s="27"/>
      <c r="P11" s="27"/>
      <c r="Q11" s="27"/>
      <c r="R11" s="161" t="s">
        <v>1</v>
      </c>
      <c r="S11" s="28"/>
      <c r="T11" s="28"/>
      <c r="U11" s="27"/>
      <c r="V11" s="27"/>
      <c r="W11" s="27"/>
      <c r="X11" s="166"/>
      <c r="Y11" s="27"/>
      <c r="Z11" s="27"/>
      <c r="AA11" s="27"/>
      <c r="AB11" s="27"/>
      <c r="AC11" s="27"/>
    </row>
    <row r="12" spans="1:29" ht="19.5" customHeight="1" x14ac:dyDescent="0.3">
      <c r="A12" s="167" t="s">
        <v>63</v>
      </c>
      <c r="B12" s="36"/>
      <c r="C12" s="36"/>
      <c r="D12" s="36"/>
      <c r="E12" s="36"/>
      <c r="F12" s="35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5"/>
      <c r="T12" s="35"/>
      <c r="U12" s="36"/>
      <c r="V12" s="36"/>
      <c r="W12" s="36"/>
      <c r="Y12" s="36"/>
      <c r="Z12" s="36"/>
      <c r="AA12" s="36"/>
      <c r="AB12" s="36"/>
      <c r="AC12" s="36"/>
    </row>
    <row r="13" spans="1:29" ht="26.25" hidden="1" customHeight="1" x14ac:dyDescent="0.3">
      <c r="A13" s="230"/>
      <c r="B13" s="2"/>
      <c r="C13" s="2"/>
      <c r="D13" s="2"/>
      <c r="E13" s="168"/>
      <c r="F13" s="149"/>
      <c r="G13" s="149"/>
      <c r="H13" s="2"/>
      <c r="I13" s="2"/>
      <c r="J13" s="169"/>
      <c r="K13" s="170"/>
      <c r="L13" s="170"/>
      <c r="M13" s="170"/>
      <c r="N13" s="170"/>
      <c r="O13" s="170"/>
      <c r="P13" s="170"/>
      <c r="Q13" s="170"/>
      <c r="R13" s="171"/>
      <c r="S13" s="172"/>
      <c r="T13" s="172"/>
      <c r="U13" s="170"/>
      <c r="V13" s="2"/>
      <c r="W13" s="2"/>
      <c r="X13" s="166"/>
      <c r="Y13" s="2"/>
      <c r="Z13" s="2"/>
      <c r="AA13" s="2"/>
      <c r="AB13" s="2"/>
      <c r="AC13" s="2"/>
    </row>
    <row r="14" spans="1:29" ht="21.75" hidden="1" customHeight="1" x14ac:dyDescent="0.3">
      <c r="A14" s="230"/>
      <c r="B14" s="2"/>
      <c r="C14" s="2"/>
      <c r="D14" s="2"/>
      <c r="E14" s="2"/>
      <c r="F14" s="149"/>
      <c r="G14" s="149"/>
      <c r="H14" s="2"/>
      <c r="I14" s="2"/>
      <c r="J14" s="169"/>
      <c r="K14" s="2"/>
      <c r="L14" s="2"/>
      <c r="M14" s="2"/>
      <c r="N14" s="2"/>
      <c r="O14" s="2"/>
      <c r="P14" s="2"/>
      <c r="Q14" s="2"/>
      <c r="R14" s="169"/>
      <c r="S14" s="149"/>
      <c r="T14" s="149"/>
      <c r="U14" s="2"/>
      <c r="V14" s="2"/>
      <c r="W14" s="2"/>
      <c r="X14" s="166"/>
      <c r="Y14" s="2"/>
      <c r="Z14" s="2"/>
      <c r="AA14" s="2"/>
      <c r="AB14" s="2"/>
      <c r="AC14" s="2"/>
    </row>
    <row r="15" spans="1:29" s="36" customFormat="1" ht="19.5" hidden="1" customHeight="1" x14ac:dyDescent="0.3">
      <c r="A15" s="233"/>
      <c r="B15" s="234"/>
      <c r="C15" s="173"/>
      <c r="D15" s="27"/>
      <c r="E15" s="27"/>
      <c r="F15" s="28"/>
      <c r="G15" s="28"/>
      <c r="H15" s="27"/>
      <c r="I15" s="27"/>
      <c r="J15" s="161"/>
      <c r="K15" s="27"/>
      <c r="L15" s="27"/>
      <c r="M15" s="27"/>
      <c r="N15" s="27"/>
      <c r="O15" s="27"/>
      <c r="P15" s="27"/>
      <c r="Q15" s="27"/>
      <c r="R15" s="161"/>
      <c r="S15" s="28"/>
      <c r="T15" s="28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9.5" hidden="1" customHeight="1" x14ac:dyDescent="0.3">
      <c r="A16" s="219"/>
      <c r="B16" s="2"/>
      <c r="C16" s="2"/>
      <c r="D16" s="2"/>
      <c r="E16" s="168"/>
      <c r="F16" s="149"/>
      <c r="G16" s="149"/>
      <c r="H16" s="2"/>
      <c r="I16" s="2"/>
      <c r="J16" s="169"/>
      <c r="K16" s="2"/>
      <c r="L16" s="2"/>
      <c r="M16" s="2"/>
      <c r="N16" s="2"/>
      <c r="O16" s="2"/>
      <c r="P16" s="174"/>
      <c r="Q16" s="2"/>
      <c r="R16" s="169"/>
      <c r="S16" s="149"/>
      <c r="T16" s="149"/>
      <c r="U16" s="2"/>
      <c r="V16" s="2"/>
      <c r="W16" s="2"/>
      <c r="X16" s="166"/>
      <c r="Y16" s="2"/>
      <c r="Z16" s="2"/>
      <c r="AA16" s="2"/>
      <c r="AB16" s="2"/>
      <c r="AC16" s="2"/>
    </row>
    <row r="17" spans="1:29" ht="21" hidden="1" customHeight="1" x14ac:dyDescent="0.3">
      <c r="A17" s="219"/>
      <c r="B17" s="2"/>
      <c r="C17" s="2"/>
      <c r="D17" s="2"/>
      <c r="E17" s="2"/>
      <c r="F17" s="149"/>
      <c r="G17" s="149"/>
      <c r="H17" s="2"/>
      <c r="I17" s="2"/>
      <c r="J17" s="169"/>
      <c r="K17" s="2"/>
      <c r="L17" s="2"/>
      <c r="M17" s="2"/>
      <c r="N17" s="2"/>
      <c r="O17" s="2"/>
      <c r="P17" s="2"/>
      <c r="Q17" s="2"/>
      <c r="R17" s="169"/>
      <c r="S17" s="149"/>
      <c r="T17" s="149"/>
      <c r="U17" s="2"/>
      <c r="V17" s="2"/>
      <c r="W17" s="2"/>
      <c r="X17" s="166"/>
      <c r="Y17" s="2"/>
      <c r="Z17" s="2"/>
      <c r="AA17" s="2"/>
      <c r="AB17" s="2"/>
      <c r="AC17" s="2"/>
    </row>
    <row r="18" spans="1:29" ht="19.5" customHeight="1" x14ac:dyDescent="0.3">
      <c r="A18" s="231" t="s">
        <v>118</v>
      </c>
      <c r="B18" s="170" t="s">
        <v>219</v>
      </c>
      <c r="C18" s="170" t="s">
        <v>256</v>
      </c>
      <c r="D18" s="2" t="s">
        <v>93</v>
      </c>
      <c r="E18" s="168" t="s">
        <v>91</v>
      </c>
      <c r="F18" s="188">
        <v>40000</v>
      </c>
      <c r="G18" s="149">
        <f>F18*894</f>
        <v>35760000</v>
      </c>
      <c r="H18" s="2" t="s">
        <v>92</v>
      </c>
      <c r="I18" s="2" t="s">
        <v>206</v>
      </c>
      <c r="J18" s="169" t="s">
        <v>0</v>
      </c>
      <c r="K18" s="39" t="s">
        <v>160</v>
      </c>
      <c r="L18" s="39" t="s">
        <v>161</v>
      </c>
      <c r="M18" s="39" t="s">
        <v>191</v>
      </c>
      <c r="N18" s="39" t="s">
        <v>192</v>
      </c>
      <c r="O18" s="39" t="s">
        <v>140</v>
      </c>
      <c r="P18" s="39" t="s">
        <v>141</v>
      </c>
      <c r="Q18" s="39" t="s">
        <v>141</v>
      </c>
      <c r="R18" s="43" t="s">
        <v>0</v>
      </c>
      <c r="S18" s="149">
        <v>40000</v>
      </c>
      <c r="T18" s="149">
        <f>S18*894</f>
        <v>35760000</v>
      </c>
      <c r="U18" s="175" t="s">
        <v>193</v>
      </c>
      <c r="V18" s="175" t="s">
        <v>75</v>
      </c>
      <c r="W18" s="128" t="s">
        <v>194</v>
      </c>
      <c r="X18" s="44"/>
      <c r="Y18" s="39" t="s">
        <v>92</v>
      </c>
      <c r="Z18" s="40" t="s">
        <v>195</v>
      </c>
      <c r="AA18" s="40" t="s">
        <v>202</v>
      </c>
      <c r="AB18" s="149">
        <v>40000</v>
      </c>
      <c r="AC18" s="149">
        <f>AB18*894</f>
        <v>35760000</v>
      </c>
    </row>
    <row r="19" spans="1:29" ht="19.5" customHeight="1" x14ac:dyDescent="0.3">
      <c r="A19" s="232"/>
      <c r="B19" s="176"/>
      <c r="C19" s="176"/>
      <c r="D19" s="2"/>
      <c r="E19" s="2"/>
      <c r="F19" s="149"/>
      <c r="G19" s="149"/>
      <c r="H19" s="2"/>
      <c r="I19" s="2"/>
      <c r="J19" s="169" t="s">
        <v>1</v>
      </c>
      <c r="K19" s="2"/>
      <c r="L19" s="2"/>
      <c r="M19" s="2"/>
      <c r="N19" s="2"/>
      <c r="O19" s="2"/>
      <c r="P19" s="2"/>
      <c r="Q19" s="2"/>
      <c r="R19" s="169" t="s">
        <v>1</v>
      </c>
      <c r="S19" s="149"/>
      <c r="T19" s="149"/>
      <c r="U19" s="2"/>
      <c r="V19" s="2"/>
      <c r="W19" s="2"/>
      <c r="X19" s="166"/>
      <c r="Y19" s="2"/>
      <c r="Z19" s="2"/>
      <c r="AA19" s="2"/>
      <c r="AB19" s="2"/>
      <c r="AC19" s="149"/>
    </row>
    <row r="20" spans="1:29" ht="19.5" customHeight="1" x14ac:dyDescent="0.3">
      <c r="A20" s="81"/>
      <c r="B20" s="27"/>
      <c r="C20" s="27"/>
      <c r="D20" s="27"/>
      <c r="E20" s="27"/>
      <c r="F20" s="28"/>
      <c r="G20" s="28"/>
      <c r="H20" s="27"/>
      <c r="I20" s="27"/>
      <c r="J20" s="161"/>
      <c r="K20" s="27"/>
      <c r="L20" s="27"/>
      <c r="M20" s="27"/>
      <c r="N20" s="27"/>
      <c r="O20" s="27"/>
      <c r="P20" s="27"/>
      <c r="Q20" s="27"/>
      <c r="R20" s="161"/>
      <c r="S20" s="28"/>
      <c r="T20" s="28"/>
      <c r="U20" s="27"/>
      <c r="V20" s="27"/>
      <c r="W20" s="27"/>
      <c r="X20" s="27"/>
      <c r="Y20" s="27"/>
      <c r="Z20" s="27"/>
      <c r="AA20" s="27"/>
      <c r="AB20" s="27"/>
      <c r="AC20" s="28"/>
    </row>
    <row r="21" spans="1:29" ht="19.5" customHeight="1" x14ac:dyDescent="0.3">
      <c r="A21" s="231" t="s">
        <v>119</v>
      </c>
      <c r="B21" s="170" t="s">
        <v>218</v>
      </c>
      <c r="C21" s="170" t="s">
        <v>257</v>
      </c>
      <c r="D21" s="2" t="s">
        <v>93</v>
      </c>
      <c r="E21" s="168" t="s">
        <v>91</v>
      </c>
      <c r="F21" s="188">
        <v>500</v>
      </c>
      <c r="G21" s="149">
        <f>F21*894</f>
        <v>447000</v>
      </c>
      <c r="H21" s="62" t="s">
        <v>92</v>
      </c>
      <c r="I21" s="39" t="s">
        <v>206</v>
      </c>
      <c r="J21" s="43" t="s">
        <v>0</v>
      </c>
      <c r="K21" s="39" t="s">
        <v>160</v>
      </c>
      <c r="L21" s="39" t="s">
        <v>161</v>
      </c>
      <c r="M21" s="39" t="s">
        <v>191</v>
      </c>
      <c r="N21" s="39" t="s">
        <v>192</v>
      </c>
      <c r="O21" s="39" t="s">
        <v>140</v>
      </c>
      <c r="P21" s="39" t="s">
        <v>141</v>
      </c>
      <c r="Q21" s="39" t="s">
        <v>141</v>
      </c>
      <c r="R21" s="43" t="s">
        <v>0</v>
      </c>
      <c r="S21" s="149">
        <v>500</v>
      </c>
      <c r="T21" s="149">
        <f>S21*894</f>
        <v>447000</v>
      </c>
      <c r="U21" s="175" t="s">
        <v>193</v>
      </c>
      <c r="V21" s="175" t="s">
        <v>75</v>
      </c>
      <c r="W21" s="128" t="s">
        <v>194</v>
      </c>
      <c r="X21" s="44"/>
      <c r="Y21" s="39" t="s">
        <v>92</v>
      </c>
      <c r="Z21" s="40" t="s">
        <v>195</v>
      </c>
      <c r="AA21" s="40" t="s">
        <v>202</v>
      </c>
      <c r="AB21" s="149">
        <v>500</v>
      </c>
      <c r="AC21" s="149">
        <f>AB21*894</f>
        <v>447000</v>
      </c>
    </row>
    <row r="22" spans="1:29" ht="19.5" customHeight="1" x14ac:dyDescent="0.3">
      <c r="A22" s="232"/>
      <c r="B22" s="2"/>
      <c r="C22" s="2"/>
      <c r="D22" s="2"/>
      <c r="E22" s="2"/>
      <c r="F22" s="149"/>
      <c r="G22" s="149"/>
      <c r="H22" s="2"/>
      <c r="I22" s="177"/>
      <c r="J22" s="169" t="s">
        <v>1</v>
      </c>
      <c r="K22" s="2"/>
      <c r="L22" s="2"/>
      <c r="M22" s="2"/>
      <c r="N22" s="2"/>
      <c r="O22" s="2"/>
      <c r="P22" s="2"/>
      <c r="Q22" s="2"/>
      <c r="R22" s="169" t="s">
        <v>1</v>
      </c>
      <c r="S22" s="149"/>
      <c r="T22" s="149"/>
      <c r="U22" s="2"/>
      <c r="V22" s="2"/>
      <c r="W22" s="2"/>
      <c r="X22" s="166"/>
      <c r="Y22" s="2"/>
      <c r="Z22" s="2"/>
      <c r="AA22" s="2"/>
      <c r="AB22" s="2"/>
      <c r="AC22" s="149"/>
    </row>
    <row r="23" spans="1:29" ht="19.5" customHeight="1" x14ac:dyDescent="0.3">
      <c r="A23" s="178"/>
      <c r="B23" s="27"/>
      <c r="C23" s="27"/>
      <c r="D23" s="27"/>
      <c r="E23" s="27"/>
      <c r="F23" s="28"/>
      <c r="G23" s="28"/>
      <c r="H23" s="27"/>
      <c r="I23" s="27"/>
      <c r="J23" s="161"/>
      <c r="K23" s="27"/>
      <c r="L23" s="27"/>
      <c r="M23" s="27"/>
      <c r="N23" s="27"/>
      <c r="O23" s="27"/>
      <c r="P23" s="27"/>
      <c r="Q23" s="27"/>
      <c r="R23" s="161"/>
      <c r="S23" s="28"/>
      <c r="T23" s="28"/>
      <c r="U23" s="27"/>
      <c r="V23" s="27"/>
      <c r="W23" s="27"/>
      <c r="X23" s="27"/>
      <c r="Y23" s="27"/>
      <c r="Z23" s="27"/>
      <c r="AA23" s="27"/>
      <c r="AB23" s="27"/>
      <c r="AC23" s="28"/>
    </row>
    <row r="24" spans="1:29" ht="19.5" customHeight="1" x14ac:dyDescent="0.3">
      <c r="A24" s="219" t="s">
        <v>120</v>
      </c>
      <c r="B24" s="170" t="s">
        <v>220</v>
      </c>
      <c r="C24" s="170" t="s">
        <v>258</v>
      </c>
      <c r="D24" s="2" t="s">
        <v>93</v>
      </c>
      <c r="E24" s="168" t="s">
        <v>91</v>
      </c>
      <c r="F24" s="86">
        <v>5000</v>
      </c>
      <c r="G24" s="86">
        <f>F24*894</f>
        <v>4470000</v>
      </c>
      <c r="H24" s="2" t="s">
        <v>92</v>
      </c>
      <c r="I24" s="2" t="s">
        <v>206</v>
      </c>
      <c r="J24" s="169" t="s">
        <v>0</v>
      </c>
      <c r="K24" s="39" t="s">
        <v>160</v>
      </c>
      <c r="L24" s="39" t="s">
        <v>161</v>
      </c>
      <c r="M24" s="39" t="s">
        <v>191</v>
      </c>
      <c r="N24" s="39" t="s">
        <v>192</v>
      </c>
      <c r="O24" s="39" t="s">
        <v>140</v>
      </c>
      <c r="P24" s="39" t="s">
        <v>141</v>
      </c>
      <c r="Q24" s="39" t="s">
        <v>141</v>
      </c>
      <c r="R24" s="43" t="s">
        <v>0</v>
      </c>
      <c r="S24" s="85">
        <v>5000</v>
      </c>
      <c r="T24" s="86">
        <f>S24*894</f>
        <v>4470000</v>
      </c>
      <c r="U24" s="175" t="s">
        <v>193</v>
      </c>
      <c r="V24" s="175" t="s">
        <v>75</v>
      </c>
      <c r="W24" s="128" t="s">
        <v>194</v>
      </c>
      <c r="X24" s="44"/>
      <c r="Y24" s="39" t="s">
        <v>92</v>
      </c>
      <c r="Z24" s="40" t="s">
        <v>195</v>
      </c>
      <c r="AA24" s="40" t="s">
        <v>202</v>
      </c>
      <c r="AB24" s="85">
        <v>5000</v>
      </c>
      <c r="AC24" s="86">
        <f>AB24*894</f>
        <v>4470000</v>
      </c>
    </row>
    <row r="25" spans="1:29" ht="19.5" customHeight="1" x14ac:dyDescent="0.3">
      <c r="A25" s="219"/>
      <c r="B25" s="170"/>
      <c r="C25" s="170"/>
      <c r="D25" s="177"/>
      <c r="E25" s="177"/>
      <c r="F25" s="2"/>
      <c r="G25" s="2"/>
      <c r="H25" s="2"/>
      <c r="I25" s="177"/>
      <c r="J25" s="169" t="s">
        <v>1</v>
      </c>
      <c r="K25" s="2"/>
      <c r="L25" s="2"/>
      <c r="M25" s="2"/>
      <c r="N25" s="2"/>
      <c r="O25" s="2"/>
      <c r="P25" s="2"/>
      <c r="Q25" s="2"/>
      <c r="R25" s="169" t="s">
        <v>1</v>
      </c>
      <c r="S25" s="2"/>
      <c r="T25" s="2"/>
      <c r="U25" s="2"/>
      <c r="V25" s="2"/>
      <c r="W25" s="2"/>
      <c r="X25" s="166"/>
      <c r="Y25" s="2"/>
      <c r="Z25" s="2"/>
      <c r="AA25" s="2"/>
      <c r="AB25" s="2"/>
      <c r="AC25" s="2"/>
    </row>
    <row r="26" spans="1:29" ht="19.5" customHeight="1" x14ac:dyDescent="0.3">
      <c r="A26" s="178"/>
      <c r="B26" s="27"/>
      <c r="C26" s="27"/>
      <c r="D26" s="27"/>
      <c r="E26" s="27"/>
      <c r="F26" s="28"/>
      <c r="G26" s="28"/>
      <c r="H26" s="27"/>
      <c r="I26" s="27"/>
      <c r="J26" s="161"/>
      <c r="K26" s="27"/>
      <c r="L26" s="27"/>
      <c r="M26" s="27"/>
      <c r="N26" s="27"/>
      <c r="O26" s="27"/>
      <c r="P26" s="27"/>
      <c r="Q26" s="27"/>
      <c r="R26" s="161"/>
      <c r="S26" s="28"/>
      <c r="T26" s="28"/>
      <c r="U26" s="27"/>
      <c r="V26" s="27"/>
      <c r="W26" s="27"/>
      <c r="X26" s="27"/>
      <c r="Y26" s="27"/>
      <c r="Z26" s="27"/>
      <c r="AA26" s="27"/>
      <c r="AB26" s="28"/>
      <c r="AC26" s="28"/>
    </row>
    <row r="27" spans="1:29" ht="19.5" customHeight="1" x14ac:dyDescent="0.35">
      <c r="A27" s="219" t="s">
        <v>280</v>
      </c>
      <c r="B27" s="170" t="s">
        <v>221</v>
      </c>
      <c r="C27" s="170" t="s">
        <v>95</v>
      </c>
      <c r="D27" s="2" t="s">
        <v>93</v>
      </c>
      <c r="E27" s="168" t="s">
        <v>91</v>
      </c>
      <c r="F27" s="180">
        <v>450000</v>
      </c>
      <c r="G27" s="180">
        <v>402300000</v>
      </c>
      <c r="H27" s="2" t="s">
        <v>92</v>
      </c>
      <c r="I27" s="2" t="s">
        <v>206</v>
      </c>
      <c r="J27" s="169" t="s">
        <v>0</v>
      </c>
      <c r="K27" s="39" t="s">
        <v>160</v>
      </c>
      <c r="L27" s="39" t="s">
        <v>161</v>
      </c>
      <c r="M27" s="39" t="s">
        <v>191</v>
      </c>
      <c r="N27" s="39" t="s">
        <v>192</v>
      </c>
      <c r="O27" s="39" t="s">
        <v>140</v>
      </c>
      <c r="P27" s="39" t="s">
        <v>141</v>
      </c>
      <c r="Q27" s="39" t="s">
        <v>141</v>
      </c>
      <c r="R27" s="43" t="s">
        <v>0</v>
      </c>
      <c r="S27" s="180">
        <v>450000</v>
      </c>
      <c r="T27" s="86">
        <f>S27*894</f>
        <v>402300000</v>
      </c>
      <c r="U27" s="175" t="s">
        <v>193</v>
      </c>
      <c r="V27" s="175" t="s">
        <v>75</v>
      </c>
      <c r="W27" s="128" t="s">
        <v>194</v>
      </c>
      <c r="X27" s="44"/>
      <c r="Y27" s="39" t="s">
        <v>92</v>
      </c>
      <c r="Z27" s="40" t="s">
        <v>195</v>
      </c>
      <c r="AA27" s="40" t="s">
        <v>202</v>
      </c>
      <c r="AB27" s="180">
        <v>450000</v>
      </c>
      <c r="AC27" s="86">
        <f>AB27*894</f>
        <v>402300000</v>
      </c>
    </row>
    <row r="28" spans="1:29" ht="19.5" customHeight="1" x14ac:dyDescent="0.3">
      <c r="A28" s="219"/>
      <c r="B28" s="170"/>
      <c r="C28" s="170"/>
      <c r="D28" s="177"/>
      <c r="E28" s="177"/>
      <c r="F28" s="2"/>
      <c r="G28" s="59"/>
      <c r="H28" s="2"/>
      <c r="I28" s="177"/>
      <c r="J28" s="169" t="s">
        <v>1</v>
      </c>
      <c r="K28" s="2"/>
      <c r="L28" s="2"/>
      <c r="M28" s="2"/>
      <c r="N28" s="2"/>
      <c r="O28" s="2"/>
      <c r="P28" s="2"/>
      <c r="Q28" s="2"/>
      <c r="R28" s="169" t="s">
        <v>1</v>
      </c>
      <c r="S28" s="2"/>
      <c r="T28" s="2"/>
      <c r="U28" s="2"/>
      <c r="V28" s="2"/>
      <c r="W28" s="2"/>
      <c r="X28" s="166"/>
      <c r="Y28" s="2"/>
      <c r="Z28" s="2"/>
      <c r="AA28" s="2"/>
      <c r="AB28" s="2"/>
      <c r="AC28" s="2"/>
    </row>
    <row r="29" spans="1:29" ht="19.5" customHeight="1" x14ac:dyDescent="0.3">
      <c r="A29" s="178"/>
      <c r="B29" s="27"/>
      <c r="C29" s="27"/>
      <c r="D29" s="27"/>
      <c r="E29" s="27"/>
      <c r="F29" s="28"/>
      <c r="G29" s="28"/>
      <c r="H29" s="27"/>
      <c r="I29" s="27"/>
      <c r="J29" s="161"/>
      <c r="K29" s="27"/>
      <c r="L29" s="27"/>
      <c r="M29" s="27"/>
      <c r="N29" s="27"/>
      <c r="O29" s="27"/>
      <c r="P29" s="27"/>
      <c r="Q29" s="27"/>
      <c r="R29" s="161"/>
      <c r="S29" s="28"/>
      <c r="T29" s="28"/>
      <c r="U29" s="27"/>
      <c r="V29" s="27"/>
      <c r="W29" s="27"/>
      <c r="X29" s="27"/>
      <c r="Y29" s="27"/>
      <c r="Z29" s="27"/>
      <c r="AA29" s="27"/>
      <c r="AB29" s="28"/>
      <c r="AC29" s="28"/>
    </row>
    <row r="30" spans="1:29" ht="19.5" customHeight="1" x14ac:dyDescent="0.3">
      <c r="A30" s="219" t="s">
        <v>121</v>
      </c>
      <c r="B30" s="170" t="s">
        <v>222</v>
      </c>
      <c r="C30" s="170" t="s">
        <v>259</v>
      </c>
      <c r="D30" s="2" t="s">
        <v>93</v>
      </c>
      <c r="E30" s="168" t="s">
        <v>91</v>
      </c>
      <c r="F30" s="86">
        <v>4000</v>
      </c>
      <c r="G30" s="86">
        <f>F30*894</f>
        <v>3576000</v>
      </c>
      <c r="H30" s="2" t="s">
        <v>92</v>
      </c>
      <c r="I30" s="2" t="s">
        <v>206</v>
      </c>
      <c r="J30" s="169" t="s">
        <v>0</v>
      </c>
      <c r="K30" s="39" t="s">
        <v>160</v>
      </c>
      <c r="L30" s="39" t="s">
        <v>161</v>
      </c>
      <c r="M30" s="39" t="s">
        <v>191</v>
      </c>
      <c r="N30" s="39" t="s">
        <v>192</v>
      </c>
      <c r="O30" s="39" t="s">
        <v>140</v>
      </c>
      <c r="P30" s="39" t="s">
        <v>141</v>
      </c>
      <c r="Q30" s="39" t="s">
        <v>141</v>
      </c>
      <c r="R30" s="43" t="s">
        <v>0</v>
      </c>
      <c r="S30" s="86">
        <v>4000</v>
      </c>
      <c r="T30" s="86">
        <f>S30*894</f>
        <v>3576000</v>
      </c>
      <c r="U30" s="175" t="s">
        <v>193</v>
      </c>
      <c r="V30" s="175" t="s">
        <v>75</v>
      </c>
      <c r="W30" s="128" t="s">
        <v>194</v>
      </c>
      <c r="X30" s="44"/>
      <c r="Y30" s="39" t="s">
        <v>92</v>
      </c>
      <c r="Z30" s="40" t="s">
        <v>195</v>
      </c>
      <c r="AA30" s="40" t="s">
        <v>202</v>
      </c>
      <c r="AB30" s="86">
        <v>4000</v>
      </c>
      <c r="AC30" s="86">
        <f>AB30*894</f>
        <v>3576000</v>
      </c>
    </row>
    <row r="31" spans="1:29" ht="19.5" customHeight="1" x14ac:dyDescent="0.3">
      <c r="A31" s="219"/>
      <c r="B31" s="170"/>
      <c r="C31" s="170"/>
      <c r="D31" s="177"/>
      <c r="E31" s="177"/>
      <c r="F31" s="2"/>
      <c r="G31" s="2"/>
      <c r="H31" s="2"/>
      <c r="I31" s="177"/>
      <c r="J31" s="169" t="s">
        <v>1</v>
      </c>
      <c r="K31" s="2"/>
      <c r="L31" s="2"/>
      <c r="M31" s="2"/>
      <c r="N31" s="2"/>
      <c r="O31" s="2"/>
      <c r="P31" s="2"/>
      <c r="Q31" s="2"/>
      <c r="R31" s="169" t="s">
        <v>1</v>
      </c>
      <c r="S31" s="2"/>
      <c r="T31" s="2"/>
      <c r="U31" s="2"/>
      <c r="V31" s="2"/>
      <c r="W31" s="2"/>
      <c r="X31" s="166"/>
      <c r="Y31" s="2"/>
      <c r="Z31" s="2"/>
      <c r="AA31" s="2"/>
      <c r="AB31" s="2"/>
      <c r="AC31" s="2"/>
    </row>
    <row r="32" spans="1:29" ht="19.5" customHeight="1" x14ac:dyDescent="0.3">
      <c r="A32" s="219" t="s">
        <v>121</v>
      </c>
      <c r="B32" s="170" t="s">
        <v>221</v>
      </c>
      <c r="C32" s="170" t="s">
        <v>95</v>
      </c>
      <c r="D32" s="2" t="s">
        <v>93</v>
      </c>
      <c r="E32" s="168" t="s">
        <v>91</v>
      </c>
      <c r="F32" s="86">
        <v>4000</v>
      </c>
      <c r="G32" s="86">
        <f>F32*894</f>
        <v>3576000</v>
      </c>
      <c r="H32" s="2" t="s">
        <v>92</v>
      </c>
      <c r="I32" s="2" t="s">
        <v>206</v>
      </c>
      <c r="J32" s="169" t="s">
        <v>0</v>
      </c>
      <c r="K32" s="39" t="s">
        <v>160</v>
      </c>
      <c r="L32" s="39" t="s">
        <v>161</v>
      </c>
      <c r="M32" s="39" t="s">
        <v>191</v>
      </c>
      <c r="N32" s="39" t="s">
        <v>192</v>
      </c>
      <c r="O32" s="39" t="s">
        <v>140</v>
      </c>
      <c r="P32" s="39" t="s">
        <v>141</v>
      </c>
      <c r="Q32" s="39" t="s">
        <v>141</v>
      </c>
      <c r="R32" s="43" t="s">
        <v>0</v>
      </c>
      <c r="S32" s="86">
        <v>4000</v>
      </c>
      <c r="T32" s="86">
        <f>S32*894</f>
        <v>3576000</v>
      </c>
      <c r="U32" s="175" t="s">
        <v>193</v>
      </c>
      <c r="V32" s="175" t="s">
        <v>75</v>
      </c>
      <c r="W32" s="128" t="s">
        <v>194</v>
      </c>
      <c r="X32" s="44"/>
      <c r="Y32" s="39" t="s">
        <v>92</v>
      </c>
      <c r="Z32" s="40" t="s">
        <v>195</v>
      </c>
      <c r="AA32" s="40" t="s">
        <v>202</v>
      </c>
      <c r="AB32" s="86">
        <v>4000</v>
      </c>
      <c r="AC32" s="86">
        <f>AB32*894</f>
        <v>3576000</v>
      </c>
    </row>
    <row r="33" spans="1:29" ht="19.5" customHeight="1" x14ac:dyDescent="0.3">
      <c r="A33" s="219"/>
      <c r="B33" s="170"/>
      <c r="C33" s="170"/>
      <c r="D33" s="177"/>
      <c r="E33" s="177"/>
      <c r="F33" s="2"/>
      <c r="G33" s="2"/>
      <c r="H33" s="2"/>
      <c r="I33" s="177"/>
      <c r="J33" s="169" t="s">
        <v>1</v>
      </c>
      <c r="K33" s="2"/>
      <c r="L33" s="2"/>
      <c r="M33" s="2"/>
      <c r="N33" s="2"/>
      <c r="O33" s="2"/>
      <c r="P33" s="2"/>
      <c r="Q33" s="2"/>
      <c r="R33" s="169" t="s">
        <v>1</v>
      </c>
      <c r="S33" s="2"/>
      <c r="T33" s="2"/>
      <c r="U33" s="2"/>
      <c r="V33" s="2"/>
      <c r="W33" s="2"/>
      <c r="X33" s="166"/>
      <c r="Y33" s="2"/>
      <c r="Z33" s="2"/>
      <c r="AA33" s="2"/>
      <c r="AB33" s="2"/>
      <c r="AC33" s="2"/>
    </row>
    <row r="34" spans="1:29" s="187" customFormat="1" ht="19.5" customHeight="1" x14ac:dyDescent="0.3">
      <c r="A34" s="181"/>
      <c r="B34" s="182"/>
      <c r="C34" s="182"/>
      <c r="D34" s="183"/>
      <c r="E34" s="183"/>
      <c r="F34" s="189">
        <f>SUM(F18:F33)</f>
        <v>503500</v>
      </c>
      <c r="G34" s="157" t="s">
        <v>281</v>
      </c>
      <c r="H34" s="184"/>
      <c r="I34" s="183"/>
      <c r="J34" s="185"/>
      <c r="K34" s="184"/>
      <c r="L34" s="184"/>
      <c r="M34" s="184"/>
      <c r="N34" s="184"/>
      <c r="O34" s="184"/>
      <c r="P34" s="184"/>
      <c r="Q34" s="184"/>
      <c r="R34" s="185"/>
      <c r="S34" s="157">
        <f>SUM(S18:S33)</f>
        <v>503500</v>
      </c>
      <c r="T34" s="157" t="s">
        <v>281</v>
      </c>
      <c r="U34" s="184"/>
      <c r="V34" s="184"/>
      <c r="W34" s="184"/>
      <c r="X34" s="186"/>
      <c r="Y34" s="184"/>
      <c r="Z34" s="184"/>
      <c r="AA34" s="184"/>
      <c r="AB34" s="157">
        <f>SUM(AB18:AB33)</f>
        <v>503500</v>
      </c>
      <c r="AC34" s="157" t="s">
        <v>281</v>
      </c>
    </row>
    <row r="35" spans="1:29" ht="19.5" customHeight="1" x14ac:dyDescent="0.3">
      <c r="A35" s="178"/>
      <c r="B35" s="27"/>
      <c r="C35" s="27"/>
      <c r="D35" s="27"/>
      <c r="E35" s="27"/>
      <c r="F35" s="28"/>
      <c r="G35" s="28"/>
      <c r="H35" s="27"/>
      <c r="I35" s="27"/>
      <c r="J35" s="161"/>
      <c r="K35" s="27"/>
      <c r="L35" s="27"/>
      <c r="M35" s="27"/>
      <c r="N35" s="27"/>
      <c r="O35" s="27"/>
      <c r="P35" s="27"/>
      <c r="Q35" s="27"/>
      <c r="R35" s="161"/>
      <c r="S35" s="28"/>
      <c r="T35" s="28"/>
      <c r="U35" s="27"/>
      <c r="V35" s="27"/>
      <c r="W35" s="27"/>
      <c r="X35" s="27"/>
      <c r="Y35" s="27"/>
      <c r="Z35" s="27"/>
      <c r="AA35" s="27"/>
      <c r="AB35" s="28"/>
      <c r="AC35" s="28"/>
    </row>
    <row r="36" spans="1:29" s="37" customFormat="1" ht="14" customHeight="1" x14ac:dyDescent="0.3">
      <c r="A36" s="229"/>
      <c r="B36" s="229"/>
      <c r="C36" s="229"/>
    </row>
    <row r="37" spans="1:29" x14ac:dyDescent="0.3">
      <c r="A37" s="208" t="s">
        <v>269</v>
      </c>
      <c r="B37" s="209"/>
      <c r="C37" s="209"/>
      <c r="X37" s="38"/>
    </row>
    <row r="38" spans="1:29" ht="14" customHeight="1" x14ac:dyDescent="0.3">
      <c r="A38" s="38"/>
    </row>
    <row r="39" spans="1:29" x14ac:dyDescent="0.3">
      <c r="A39" s="38"/>
    </row>
    <row r="40" spans="1:29" x14ac:dyDescent="0.3">
      <c r="A40" s="38"/>
    </row>
    <row r="41" spans="1:29" x14ac:dyDescent="0.3">
      <c r="A41" s="38"/>
    </row>
    <row r="42" spans="1:29" x14ac:dyDescent="0.3">
      <c r="A42" s="38"/>
    </row>
    <row r="43" spans="1:29" x14ac:dyDescent="0.3">
      <c r="A43" s="38"/>
    </row>
    <row r="44" spans="1:29" x14ac:dyDescent="0.3">
      <c r="A44" s="38"/>
    </row>
    <row r="45" spans="1:29" x14ac:dyDescent="0.3">
      <c r="A45" s="38"/>
    </row>
    <row r="46" spans="1:29" x14ac:dyDescent="0.3">
      <c r="A46" s="38"/>
    </row>
    <row r="47" spans="1:29" x14ac:dyDescent="0.3">
      <c r="A47" s="38"/>
    </row>
    <row r="48" spans="1:29" x14ac:dyDescent="0.3">
      <c r="A48" s="38"/>
    </row>
    <row r="49" spans="1:1" x14ac:dyDescent="0.3">
      <c r="A49" s="38"/>
    </row>
    <row r="50" spans="1:1" x14ac:dyDescent="0.3">
      <c r="A50" s="38"/>
    </row>
    <row r="51" spans="1:1" x14ac:dyDescent="0.3">
      <c r="A51" s="38"/>
    </row>
    <row r="52" spans="1:1" x14ac:dyDescent="0.3">
      <c r="A52" s="38"/>
    </row>
    <row r="53" spans="1:1" x14ac:dyDescent="0.3">
      <c r="A53" s="38"/>
    </row>
    <row r="54" spans="1:1" x14ac:dyDescent="0.3">
      <c r="A54" s="38"/>
    </row>
    <row r="55" spans="1:1" x14ac:dyDescent="0.3">
      <c r="A55" s="38"/>
    </row>
    <row r="56" spans="1:1" x14ac:dyDescent="0.3">
      <c r="A56" s="38"/>
    </row>
    <row r="57" spans="1:1" x14ac:dyDescent="0.3">
      <c r="A57" s="38"/>
    </row>
    <row r="58" spans="1:1" x14ac:dyDescent="0.3">
      <c r="A58" s="38"/>
    </row>
    <row r="59" spans="1:1" x14ac:dyDescent="0.3">
      <c r="A59" s="38"/>
    </row>
    <row r="60" spans="1:1" x14ac:dyDescent="0.3">
      <c r="A60" s="38"/>
    </row>
    <row r="61" spans="1:1" x14ac:dyDescent="0.3">
      <c r="A61" s="38"/>
    </row>
    <row r="62" spans="1:1" x14ac:dyDescent="0.3">
      <c r="A62" s="38"/>
    </row>
    <row r="63" spans="1:1" x14ac:dyDescent="0.3">
      <c r="A63" s="38"/>
    </row>
    <row r="64" spans="1:1" x14ac:dyDescent="0.3">
      <c r="A64" s="38"/>
    </row>
    <row r="65" spans="1:1" x14ac:dyDescent="0.3">
      <c r="A65" s="38"/>
    </row>
    <row r="66" spans="1:1" x14ac:dyDescent="0.3">
      <c r="A66" s="38"/>
    </row>
    <row r="67" spans="1:1" x14ac:dyDescent="0.3">
      <c r="A67" s="38"/>
    </row>
    <row r="68" spans="1:1" x14ac:dyDescent="0.3">
      <c r="A68" s="38"/>
    </row>
    <row r="69" spans="1:1" x14ac:dyDescent="0.3">
      <c r="A69" s="38"/>
    </row>
    <row r="70" spans="1:1" x14ac:dyDescent="0.3">
      <c r="A70" s="38"/>
    </row>
    <row r="71" spans="1:1" x14ac:dyDescent="0.3">
      <c r="A71" s="38"/>
    </row>
    <row r="72" spans="1:1" x14ac:dyDescent="0.3">
      <c r="A72" s="38"/>
    </row>
    <row r="73" spans="1:1" x14ac:dyDescent="0.3">
      <c r="A73" s="38"/>
    </row>
    <row r="74" spans="1:1" x14ac:dyDescent="0.3">
      <c r="A74" s="38"/>
    </row>
    <row r="75" spans="1:1" x14ac:dyDescent="0.3">
      <c r="A75" s="38"/>
    </row>
    <row r="76" spans="1:1" x14ac:dyDescent="0.3">
      <c r="A76" s="38"/>
    </row>
    <row r="77" spans="1:1" x14ac:dyDescent="0.3">
      <c r="A77" s="38"/>
    </row>
    <row r="78" spans="1:1" x14ac:dyDescent="0.3">
      <c r="A78" s="38"/>
    </row>
    <row r="79" spans="1:1" x14ac:dyDescent="0.3">
      <c r="A79" s="38"/>
    </row>
    <row r="80" spans="1:1" x14ac:dyDescent="0.3">
      <c r="A80" s="38"/>
    </row>
    <row r="81" spans="1:1" x14ac:dyDescent="0.3">
      <c r="A81" s="38"/>
    </row>
    <row r="82" spans="1:1" x14ac:dyDescent="0.3">
      <c r="A82" s="38"/>
    </row>
    <row r="83" spans="1:1" x14ac:dyDescent="0.3">
      <c r="A83" s="38"/>
    </row>
    <row r="84" spans="1:1" x14ac:dyDescent="0.3">
      <c r="A84" s="38"/>
    </row>
    <row r="85" spans="1:1" x14ac:dyDescent="0.3">
      <c r="A85" s="38"/>
    </row>
    <row r="86" spans="1:1" x14ac:dyDescent="0.3">
      <c r="A86" s="38"/>
    </row>
    <row r="87" spans="1:1" x14ac:dyDescent="0.3">
      <c r="A87" s="38"/>
    </row>
    <row r="88" spans="1:1" x14ac:dyDescent="0.3">
      <c r="A88" s="38"/>
    </row>
    <row r="89" spans="1:1" x14ac:dyDescent="0.3">
      <c r="A89" s="38"/>
    </row>
    <row r="90" spans="1:1" x14ac:dyDescent="0.3">
      <c r="A90" s="38"/>
    </row>
    <row r="91" spans="1:1" x14ac:dyDescent="0.3">
      <c r="A91" s="38"/>
    </row>
    <row r="92" spans="1:1" x14ac:dyDescent="0.3">
      <c r="A92" s="38"/>
    </row>
    <row r="93" spans="1:1" x14ac:dyDescent="0.3">
      <c r="A93" s="38"/>
    </row>
    <row r="94" spans="1:1" x14ac:dyDescent="0.3">
      <c r="A94" s="38"/>
    </row>
    <row r="95" spans="1:1" x14ac:dyDescent="0.3">
      <c r="A95" s="38"/>
    </row>
    <row r="96" spans="1:1" x14ac:dyDescent="0.3">
      <c r="A96" s="38"/>
    </row>
    <row r="97" spans="1:1" x14ac:dyDescent="0.3">
      <c r="A97" s="38"/>
    </row>
    <row r="98" spans="1:1" x14ac:dyDescent="0.3">
      <c r="A98" s="38"/>
    </row>
    <row r="99" spans="1:1" x14ac:dyDescent="0.3">
      <c r="A99" s="38"/>
    </row>
    <row r="100" spans="1:1" x14ac:dyDescent="0.3">
      <c r="A100" s="38"/>
    </row>
    <row r="101" spans="1:1" x14ac:dyDescent="0.3">
      <c r="A101" s="38"/>
    </row>
    <row r="102" spans="1:1" x14ac:dyDescent="0.3">
      <c r="A102" s="38"/>
    </row>
    <row r="103" spans="1:1" x14ac:dyDescent="0.3">
      <c r="A103" s="38"/>
    </row>
    <row r="104" spans="1:1" x14ac:dyDescent="0.3">
      <c r="A104" s="38"/>
    </row>
    <row r="105" spans="1:1" x14ac:dyDescent="0.3">
      <c r="A105" s="38"/>
    </row>
    <row r="106" spans="1:1" x14ac:dyDescent="0.3">
      <c r="A106" s="38"/>
    </row>
    <row r="107" spans="1:1" x14ac:dyDescent="0.3">
      <c r="A107" s="38"/>
    </row>
    <row r="108" spans="1:1" x14ac:dyDescent="0.3">
      <c r="A108" s="38"/>
    </row>
    <row r="109" spans="1:1" x14ac:dyDescent="0.3">
      <c r="A109" s="38"/>
    </row>
    <row r="110" spans="1:1" x14ac:dyDescent="0.3">
      <c r="A110" s="38"/>
    </row>
    <row r="111" spans="1:1" x14ac:dyDescent="0.3">
      <c r="A111" s="38"/>
    </row>
    <row r="112" spans="1:1" x14ac:dyDescent="0.3">
      <c r="A112" s="38"/>
    </row>
    <row r="113" spans="1:1" x14ac:dyDescent="0.3">
      <c r="A113" s="38"/>
    </row>
    <row r="114" spans="1:1" x14ac:dyDescent="0.3">
      <c r="A114" s="38"/>
    </row>
    <row r="115" spans="1:1" x14ac:dyDescent="0.3">
      <c r="A115" s="38"/>
    </row>
    <row r="116" spans="1:1" x14ac:dyDescent="0.3">
      <c r="A116" s="38"/>
    </row>
    <row r="117" spans="1:1" x14ac:dyDescent="0.3">
      <c r="A117" s="38"/>
    </row>
    <row r="118" spans="1:1" x14ac:dyDescent="0.3">
      <c r="A118" s="38"/>
    </row>
    <row r="119" spans="1:1" x14ac:dyDescent="0.3">
      <c r="A119" s="38"/>
    </row>
    <row r="120" spans="1:1" x14ac:dyDescent="0.3">
      <c r="A120" s="38"/>
    </row>
    <row r="121" spans="1:1" x14ac:dyDescent="0.3">
      <c r="A121" s="38"/>
    </row>
    <row r="122" spans="1:1" x14ac:dyDescent="0.3">
      <c r="A122" s="38"/>
    </row>
    <row r="123" spans="1:1" x14ac:dyDescent="0.3">
      <c r="A123" s="38"/>
    </row>
    <row r="124" spans="1:1" x14ac:dyDescent="0.3">
      <c r="A124" s="38"/>
    </row>
    <row r="125" spans="1:1" x14ac:dyDescent="0.3">
      <c r="A125" s="38"/>
    </row>
    <row r="126" spans="1:1" x14ac:dyDescent="0.3">
      <c r="A126" s="38"/>
    </row>
    <row r="127" spans="1:1" x14ac:dyDescent="0.3">
      <c r="A127" s="38"/>
    </row>
    <row r="128" spans="1:1" x14ac:dyDescent="0.3">
      <c r="A128" s="38"/>
    </row>
    <row r="129" spans="1:1" x14ac:dyDescent="0.3">
      <c r="A129" s="38"/>
    </row>
    <row r="130" spans="1:1" x14ac:dyDescent="0.3">
      <c r="A130" s="38"/>
    </row>
    <row r="131" spans="1:1" x14ac:dyDescent="0.3">
      <c r="A131" s="38"/>
    </row>
    <row r="132" spans="1:1" x14ac:dyDescent="0.3">
      <c r="A132" s="38"/>
    </row>
    <row r="133" spans="1:1" x14ac:dyDescent="0.3">
      <c r="A133" s="38"/>
    </row>
    <row r="134" spans="1:1" x14ac:dyDescent="0.3">
      <c r="A134" s="38"/>
    </row>
    <row r="135" spans="1:1" x14ac:dyDescent="0.3">
      <c r="A135" s="38"/>
    </row>
    <row r="136" spans="1:1" x14ac:dyDescent="0.3">
      <c r="A136" s="38"/>
    </row>
    <row r="137" spans="1:1" x14ac:dyDescent="0.3">
      <c r="A137" s="38"/>
    </row>
    <row r="138" spans="1:1" x14ac:dyDescent="0.3">
      <c r="A138" s="38"/>
    </row>
    <row r="139" spans="1:1" x14ac:dyDescent="0.3">
      <c r="A139" s="38"/>
    </row>
    <row r="140" spans="1:1" x14ac:dyDescent="0.3">
      <c r="A140" s="38"/>
    </row>
    <row r="141" spans="1:1" x14ac:dyDescent="0.3">
      <c r="A141" s="38"/>
    </row>
    <row r="142" spans="1:1" x14ac:dyDescent="0.3">
      <c r="A142" s="38"/>
    </row>
    <row r="143" spans="1:1" x14ac:dyDescent="0.3">
      <c r="A143" s="38"/>
    </row>
    <row r="144" spans="1:1" x14ac:dyDescent="0.3">
      <c r="A144" s="38"/>
    </row>
    <row r="145" spans="1:1" x14ac:dyDescent="0.3">
      <c r="A145" s="38"/>
    </row>
    <row r="146" spans="1:1" x14ac:dyDescent="0.3">
      <c r="A146" s="38"/>
    </row>
    <row r="147" spans="1:1" x14ac:dyDescent="0.3">
      <c r="A147" s="38"/>
    </row>
    <row r="148" spans="1:1" x14ac:dyDescent="0.3">
      <c r="A148" s="38"/>
    </row>
    <row r="149" spans="1:1" x14ac:dyDescent="0.3">
      <c r="A149" s="38"/>
    </row>
    <row r="150" spans="1:1" x14ac:dyDescent="0.3">
      <c r="A150" s="38"/>
    </row>
    <row r="151" spans="1:1" x14ac:dyDescent="0.3">
      <c r="A151" s="38"/>
    </row>
    <row r="152" spans="1:1" x14ac:dyDescent="0.3">
      <c r="A152" s="38"/>
    </row>
    <row r="153" spans="1:1" x14ac:dyDescent="0.3">
      <c r="A153" s="38"/>
    </row>
    <row r="154" spans="1:1" x14ac:dyDescent="0.3">
      <c r="A154" s="38"/>
    </row>
    <row r="155" spans="1:1" x14ac:dyDescent="0.3">
      <c r="A155" s="38"/>
    </row>
    <row r="156" spans="1:1" x14ac:dyDescent="0.3">
      <c r="A156" s="38"/>
    </row>
    <row r="157" spans="1:1" x14ac:dyDescent="0.3">
      <c r="A157" s="38"/>
    </row>
    <row r="158" spans="1:1" x14ac:dyDescent="0.3">
      <c r="A158" s="38"/>
    </row>
    <row r="159" spans="1:1" x14ac:dyDescent="0.3">
      <c r="A159" s="38"/>
    </row>
    <row r="160" spans="1:1" x14ac:dyDescent="0.3">
      <c r="A160" s="38"/>
    </row>
    <row r="161" spans="1:1" x14ac:dyDescent="0.3">
      <c r="A161" s="38"/>
    </row>
    <row r="162" spans="1:1" x14ac:dyDescent="0.3">
      <c r="A162" s="38"/>
    </row>
    <row r="163" spans="1:1" x14ac:dyDescent="0.3">
      <c r="A163" s="38"/>
    </row>
    <row r="164" spans="1:1" x14ac:dyDescent="0.3">
      <c r="A164" s="38"/>
    </row>
    <row r="165" spans="1:1" x14ac:dyDescent="0.3">
      <c r="A165" s="38"/>
    </row>
    <row r="166" spans="1:1" x14ac:dyDescent="0.3">
      <c r="A166" s="38"/>
    </row>
    <row r="167" spans="1:1" x14ac:dyDescent="0.3">
      <c r="A167" s="38"/>
    </row>
    <row r="168" spans="1:1" x14ac:dyDescent="0.3">
      <c r="A168" s="38"/>
    </row>
    <row r="169" spans="1:1" x14ac:dyDescent="0.3">
      <c r="A169" s="38"/>
    </row>
    <row r="170" spans="1:1" x14ac:dyDescent="0.3">
      <c r="A170" s="38"/>
    </row>
    <row r="171" spans="1:1" x14ac:dyDescent="0.3">
      <c r="A171" s="38"/>
    </row>
    <row r="172" spans="1:1" x14ac:dyDescent="0.3">
      <c r="A172" s="38"/>
    </row>
    <row r="173" spans="1:1" x14ac:dyDescent="0.3">
      <c r="A173" s="38"/>
    </row>
    <row r="174" spans="1:1" x14ac:dyDescent="0.3">
      <c r="A174" s="38"/>
    </row>
    <row r="175" spans="1:1" x14ac:dyDescent="0.3">
      <c r="A175" s="38"/>
    </row>
    <row r="176" spans="1:1" x14ac:dyDescent="0.3">
      <c r="A176" s="38"/>
    </row>
    <row r="177" spans="1:1" x14ac:dyDescent="0.3">
      <c r="A177" s="38"/>
    </row>
    <row r="178" spans="1:1" x14ac:dyDescent="0.3">
      <c r="A178" s="38"/>
    </row>
    <row r="179" spans="1:1" x14ac:dyDescent="0.3">
      <c r="A179" s="38"/>
    </row>
    <row r="180" spans="1:1" x14ac:dyDescent="0.3">
      <c r="A180" s="38"/>
    </row>
    <row r="181" spans="1:1" x14ac:dyDescent="0.3">
      <c r="A181" s="38"/>
    </row>
    <row r="182" spans="1:1" x14ac:dyDescent="0.3">
      <c r="A182" s="38"/>
    </row>
    <row r="183" spans="1:1" x14ac:dyDescent="0.3">
      <c r="A183" s="38"/>
    </row>
    <row r="184" spans="1:1" x14ac:dyDescent="0.3">
      <c r="A184" s="38"/>
    </row>
    <row r="185" spans="1:1" x14ac:dyDescent="0.3">
      <c r="A185" s="38"/>
    </row>
    <row r="186" spans="1:1" x14ac:dyDescent="0.3">
      <c r="A186" s="38"/>
    </row>
    <row r="187" spans="1:1" x14ac:dyDescent="0.3">
      <c r="A187" s="38"/>
    </row>
    <row r="188" spans="1:1" x14ac:dyDescent="0.3">
      <c r="A188" s="38"/>
    </row>
    <row r="189" spans="1:1" x14ac:dyDescent="0.3">
      <c r="A189" s="38"/>
    </row>
    <row r="190" spans="1:1" x14ac:dyDescent="0.3">
      <c r="A190" s="38"/>
    </row>
    <row r="191" spans="1:1" x14ac:dyDescent="0.3">
      <c r="A191" s="38"/>
    </row>
    <row r="192" spans="1:1" x14ac:dyDescent="0.3">
      <c r="A192" s="38"/>
    </row>
    <row r="193" spans="1:1" x14ac:dyDescent="0.3">
      <c r="A193" s="38"/>
    </row>
    <row r="194" spans="1:1" x14ac:dyDescent="0.3">
      <c r="A194" s="38"/>
    </row>
    <row r="195" spans="1:1" x14ac:dyDescent="0.3">
      <c r="A195" s="38"/>
    </row>
    <row r="196" spans="1:1" x14ac:dyDescent="0.3">
      <c r="A196" s="38"/>
    </row>
    <row r="197" spans="1:1" x14ac:dyDescent="0.3">
      <c r="A197" s="38"/>
    </row>
    <row r="198" spans="1:1" x14ac:dyDescent="0.3">
      <c r="A198" s="38"/>
    </row>
    <row r="199" spans="1:1" x14ac:dyDescent="0.3">
      <c r="A199" s="38"/>
    </row>
    <row r="200" spans="1:1" x14ac:dyDescent="0.3">
      <c r="A200" s="38"/>
    </row>
    <row r="201" spans="1:1" x14ac:dyDescent="0.3">
      <c r="A201" s="38"/>
    </row>
    <row r="202" spans="1:1" x14ac:dyDescent="0.3">
      <c r="A202" s="38"/>
    </row>
    <row r="203" spans="1:1" x14ac:dyDescent="0.3">
      <c r="A203" s="38"/>
    </row>
    <row r="204" spans="1:1" x14ac:dyDescent="0.3">
      <c r="A204" s="38"/>
    </row>
    <row r="205" spans="1:1" x14ac:dyDescent="0.3">
      <c r="A205" s="38"/>
    </row>
    <row r="206" spans="1:1" x14ac:dyDescent="0.3">
      <c r="A206" s="38"/>
    </row>
    <row r="207" spans="1:1" x14ac:dyDescent="0.3">
      <c r="A207" s="38"/>
    </row>
    <row r="208" spans="1:1" x14ac:dyDescent="0.3">
      <c r="A208" s="38"/>
    </row>
    <row r="209" spans="1:1" x14ac:dyDescent="0.3">
      <c r="A209" s="38"/>
    </row>
    <row r="210" spans="1:1" x14ac:dyDescent="0.3">
      <c r="A210" s="38"/>
    </row>
    <row r="211" spans="1:1" x14ac:dyDescent="0.3">
      <c r="A211" s="38"/>
    </row>
    <row r="212" spans="1:1" x14ac:dyDescent="0.3">
      <c r="A212" s="38"/>
    </row>
    <row r="213" spans="1:1" x14ac:dyDescent="0.3">
      <c r="A213" s="38"/>
    </row>
    <row r="214" spans="1:1" x14ac:dyDescent="0.3">
      <c r="A214" s="38"/>
    </row>
    <row r="215" spans="1:1" x14ac:dyDescent="0.3">
      <c r="A215" s="38"/>
    </row>
    <row r="216" spans="1:1" x14ac:dyDescent="0.3">
      <c r="A216" s="38"/>
    </row>
    <row r="217" spans="1:1" x14ac:dyDescent="0.3">
      <c r="A217" s="38"/>
    </row>
    <row r="218" spans="1:1" x14ac:dyDescent="0.3">
      <c r="A218" s="38"/>
    </row>
    <row r="219" spans="1:1" x14ac:dyDescent="0.3">
      <c r="A219" s="38"/>
    </row>
    <row r="220" spans="1:1" x14ac:dyDescent="0.3">
      <c r="A220" s="38"/>
    </row>
    <row r="221" spans="1:1" x14ac:dyDescent="0.3">
      <c r="A221" s="38"/>
    </row>
    <row r="222" spans="1:1" x14ac:dyDescent="0.3">
      <c r="A222" s="38"/>
    </row>
    <row r="223" spans="1:1" x14ac:dyDescent="0.3">
      <c r="A223" s="38"/>
    </row>
    <row r="224" spans="1:1" x14ac:dyDescent="0.3">
      <c r="A224" s="38"/>
    </row>
    <row r="225" spans="1:1" x14ac:dyDescent="0.3">
      <c r="A225" s="38"/>
    </row>
    <row r="226" spans="1:1" x14ac:dyDescent="0.3">
      <c r="A226" s="38"/>
    </row>
    <row r="227" spans="1:1" x14ac:dyDescent="0.3">
      <c r="A227" s="38"/>
    </row>
    <row r="228" spans="1:1" x14ac:dyDescent="0.3">
      <c r="A228" s="38"/>
    </row>
    <row r="229" spans="1:1" x14ac:dyDescent="0.3">
      <c r="A229" s="38"/>
    </row>
    <row r="230" spans="1:1" x14ac:dyDescent="0.3">
      <c r="A230" s="38"/>
    </row>
    <row r="231" spans="1:1" x14ac:dyDescent="0.3">
      <c r="A231" s="38"/>
    </row>
    <row r="232" spans="1:1" x14ac:dyDescent="0.3">
      <c r="A232" s="38"/>
    </row>
    <row r="233" spans="1:1" x14ac:dyDescent="0.3">
      <c r="A233" s="38"/>
    </row>
    <row r="234" spans="1:1" x14ac:dyDescent="0.3">
      <c r="A234" s="38"/>
    </row>
    <row r="235" spans="1:1" x14ac:dyDescent="0.3">
      <c r="A235" s="38"/>
    </row>
    <row r="236" spans="1:1" x14ac:dyDescent="0.3">
      <c r="A236" s="38"/>
    </row>
    <row r="237" spans="1:1" x14ac:dyDescent="0.3">
      <c r="A237" s="38"/>
    </row>
    <row r="238" spans="1:1" x14ac:dyDescent="0.3">
      <c r="A238" s="38"/>
    </row>
    <row r="239" spans="1:1" x14ac:dyDescent="0.3">
      <c r="A239" s="38"/>
    </row>
    <row r="240" spans="1:1" x14ac:dyDescent="0.3">
      <c r="A240" s="38"/>
    </row>
    <row r="241" spans="1:1" x14ac:dyDescent="0.3">
      <c r="A241" s="38"/>
    </row>
    <row r="242" spans="1:1" x14ac:dyDescent="0.3">
      <c r="A242" s="38"/>
    </row>
    <row r="243" spans="1:1" x14ac:dyDescent="0.3">
      <c r="A243" s="38"/>
    </row>
    <row r="244" spans="1:1" x14ac:dyDescent="0.3">
      <c r="A244" s="38"/>
    </row>
    <row r="245" spans="1:1" x14ac:dyDescent="0.3">
      <c r="A245" s="38"/>
    </row>
    <row r="246" spans="1:1" x14ac:dyDescent="0.3">
      <c r="A246" s="38"/>
    </row>
    <row r="247" spans="1:1" x14ac:dyDescent="0.3">
      <c r="A247" s="38"/>
    </row>
    <row r="248" spans="1:1" x14ac:dyDescent="0.3">
      <c r="A248" s="38"/>
    </row>
    <row r="249" spans="1:1" x14ac:dyDescent="0.3">
      <c r="A249" s="38"/>
    </row>
    <row r="250" spans="1:1" x14ac:dyDescent="0.3">
      <c r="A250" s="38"/>
    </row>
    <row r="251" spans="1:1" x14ac:dyDescent="0.3">
      <c r="A251" s="38"/>
    </row>
    <row r="252" spans="1:1" x14ac:dyDescent="0.3">
      <c r="A252" s="38"/>
    </row>
    <row r="253" spans="1:1" x14ac:dyDescent="0.3">
      <c r="A253" s="38"/>
    </row>
    <row r="254" spans="1:1" x14ac:dyDescent="0.3">
      <c r="A254" s="38"/>
    </row>
    <row r="255" spans="1:1" x14ac:dyDescent="0.3">
      <c r="A255" s="38"/>
    </row>
    <row r="256" spans="1:1" x14ac:dyDescent="0.3">
      <c r="A256" s="38"/>
    </row>
    <row r="257" spans="1:1" x14ac:dyDescent="0.3">
      <c r="A257" s="38"/>
    </row>
    <row r="258" spans="1:1" x14ac:dyDescent="0.3">
      <c r="A258" s="38"/>
    </row>
    <row r="259" spans="1:1" x14ac:dyDescent="0.3">
      <c r="A259" s="38"/>
    </row>
    <row r="260" spans="1:1" x14ac:dyDescent="0.3">
      <c r="A260" s="38"/>
    </row>
    <row r="261" spans="1:1" x14ac:dyDescent="0.3">
      <c r="A261" s="38"/>
    </row>
    <row r="262" spans="1:1" x14ac:dyDescent="0.3">
      <c r="A262" s="38"/>
    </row>
    <row r="263" spans="1:1" x14ac:dyDescent="0.3">
      <c r="A263" s="38"/>
    </row>
    <row r="264" spans="1:1" x14ac:dyDescent="0.3">
      <c r="A264" s="38"/>
    </row>
    <row r="265" spans="1:1" x14ac:dyDescent="0.3">
      <c r="A265" s="38"/>
    </row>
    <row r="266" spans="1:1" x14ac:dyDescent="0.3">
      <c r="A266" s="38"/>
    </row>
    <row r="267" spans="1:1" x14ac:dyDescent="0.3">
      <c r="A267" s="38"/>
    </row>
    <row r="268" spans="1:1" x14ac:dyDescent="0.3">
      <c r="A268" s="38"/>
    </row>
    <row r="269" spans="1:1" x14ac:dyDescent="0.3">
      <c r="A269" s="38"/>
    </row>
    <row r="270" spans="1:1" x14ac:dyDescent="0.3">
      <c r="A270" s="38"/>
    </row>
    <row r="271" spans="1:1" x14ac:dyDescent="0.3">
      <c r="A271" s="38"/>
    </row>
    <row r="272" spans="1:1" x14ac:dyDescent="0.3">
      <c r="A272" s="38"/>
    </row>
    <row r="273" spans="1:1" x14ac:dyDescent="0.3">
      <c r="A273" s="38"/>
    </row>
    <row r="274" spans="1:1" x14ac:dyDescent="0.3">
      <c r="A274" s="38"/>
    </row>
    <row r="275" spans="1:1" x14ac:dyDescent="0.3">
      <c r="A275" s="38"/>
    </row>
    <row r="276" spans="1:1" x14ac:dyDescent="0.3">
      <c r="A276" s="38"/>
    </row>
    <row r="277" spans="1:1" x14ac:dyDescent="0.3">
      <c r="A277" s="38"/>
    </row>
    <row r="278" spans="1:1" x14ac:dyDescent="0.3">
      <c r="A278" s="38"/>
    </row>
    <row r="279" spans="1:1" x14ac:dyDescent="0.3">
      <c r="A279" s="38"/>
    </row>
    <row r="280" spans="1:1" x14ac:dyDescent="0.3">
      <c r="A280" s="38"/>
    </row>
    <row r="281" spans="1:1" x14ac:dyDescent="0.3">
      <c r="A281" s="38"/>
    </row>
    <row r="282" spans="1:1" x14ac:dyDescent="0.3">
      <c r="A282" s="38"/>
    </row>
    <row r="283" spans="1:1" x14ac:dyDescent="0.3">
      <c r="A283" s="38"/>
    </row>
    <row r="284" spans="1:1" x14ac:dyDescent="0.3">
      <c r="A284" s="38"/>
    </row>
    <row r="285" spans="1:1" x14ac:dyDescent="0.3">
      <c r="A285" s="38"/>
    </row>
    <row r="286" spans="1:1" x14ac:dyDescent="0.3">
      <c r="A286" s="38"/>
    </row>
    <row r="287" spans="1:1" x14ac:dyDescent="0.3">
      <c r="A287" s="38"/>
    </row>
    <row r="288" spans="1:1" x14ac:dyDescent="0.3">
      <c r="A288" s="38"/>
    </row>
    <row r="289" spans="1:1" x14ac:dyDescent="0.3">
      <c r="A289" s="38"/>
    </row>
    <row r="290" spans="1:1" x14ac:dyDescent="0.3">
      <c r="A290" s="38"/>
    </row>
    <row r="291" spans="1:1" x14ac:dyDescent="0.3">
      <c r="A291" s="38"/>
    </row>
    <row r="292" spans="1:1" x14ac:dyDescent="0.3">
      <c r="A292" s="38"/>
    </row>
    <row r="293" spans="1:1" x14ac:dyDescent="0.3">
      <c r="A293" s="38"/>
    </row>
    <row r="294" spans="1:1" x14ac:dyDescent="0.3">
      <c r="A294" s="38"/>
    </row>
    <row r="295" spans="1:1" x14ac:dyDescent="0.3">
      <c r="A295" s="38"/>
    </row>
    <row r="296" spans="1:1" x14ac:dyDescent="0.3">
      <c r="A296" s="38"/>
    </row>
    <row r="297" spans="1:1" x14ac:dyDescent="0.3">
      <c r="A297" s="38"/>
    </row>
    <row r="298" spans="1:1" x14ac:dyDescent="0.3">
      <c r="A298" s="38"/>
    </row>
    <row r="299" spans="1:1" x14ac:dyDescent="0.3">
      <c r="A299" s="38"/>
    </row>
    <row r="300" spans="1:1" x14ac:dyDescent="0.3">
      <c r="A300" s="38"/>
    </row>
    <row r="301" spans="1:1" x14ac:dyDescent="0.3">
      <c r="A301" s="38"/>
    </row>
    <row r="302" spans="1:1" x14ac:dyDescent="0.3">
      <c r="A302" s="38"/>
    </row>
    <row r="303" spans="1:1" x14ac:dyDescent="0.3">
      <c r="A303" s="38"/>
    </row>
    <row r="304" spans="1:1" x14ac:dyDescent="0.3">
      <c r="A304" s="38"/>
    </row>
    <row r="305" spans="1:1" x14ac:dyDescent="0.3">
      <c r="A305" s="38"/>
    </row>
    <row r="306" spans="1:1" x14ac:dyDescent="0.3">
      <c r="A306" s="38"/>
    </row>
    <row r="307" spans="1:1" x14ac:dyDescent="0.3">
      <c r="A307" s="38"/>
    </row>
    <row r="308" spans="1:1" x14ac:dyDescent="0.3">
      <c r="A308" s="38"/>
    </row>
    <row r="309" spans="1:1" x14ac:dyDescent="0.3">
      <c r="A309" s="38"/>
    </row>
    <row r="310" spans="1:1" x14ac:dyDescent="0.3">
      <c r="A310" s="38"/>
    </row>
    <row r="311" spans="1:1" x14ac:dyDescent="0.3">
      <c r="A311" s="38"/>
    </row>
    <row r="312" spans="1:1" x14ac:dyDescent="0.3">
      <c r="A312" s="38"/>
    </row>
    <row r="313" spans="1:1" x14ac:dyDescent="0.3">
      <c r="A313" s="38"/>
    </row>
    <row r="314" spans="1:1" x14ac:dyDescent="0.3">
      <c r="A314" s="38"/>
    </row>
    <row r="315" spans="1:1" x14ac:dyDescent="0.3">
      <c r="A315" s="38"/>
    </row>
    <row r="316" spans="1:1" x14ac:dyDescent="0.3">
      <c r="A316" s="38"/>
    </row>
    <row r="317" spans="1:1" x14ac:dyDescent="0.3">
      <c r="A317" s="38"/>
    </row>
    <row r="318" spans="1:1" x14ac:dyDescent="0.3">
      <c r="A318" s="38"/>
    </row>
    <row r="319" spans="1:1" x14ac:dyDescent="0.3">
      <c r="A319" s="38"/>
    </row>
    <row r="320" spans="1:1" x14ac:dyDescent="0.3">
      <c r="A320" s="38"/>
    </row>
    <row r="321" spans="1:1" x14ac:dyDescent="0.3">
      <c r="A321" s="38"/>
    </row>
    <row r="322" spans="1:1" x14ac:dyDescent="0.3">
      <c r="A322" s="38"/>
    </row>
    <row r="323" spans="1:1" x14ac:dyDescent="0.3">
      <c r="A323" s="38"/>
    </row>
    <row r="324" spans="1:1" x14ac:dyDescent="0.3">
      <c r="A324" s="38"/>
    </row>
    <row r="325" spans="1:1" x14ac:dyDescent="0.3">
      <c r="A325" s="38"/>
    </row>
    <row r="326" spans="1:1" x14ac:dyDescent="0.3">
      <c r="A326" s="38"/>
    </row>
    <row r="327" spans="1:1" x14ac:dyDescent="0.3">
      <c r="A327" s="38"/>
    </row>
    <row r="328" spans="1:1" x14ac:dyDescent="0.3">
      <c r="A328" s="38"/>
    </row>
    <row r="329" spans="1:1" x14ac:dyDescent="0.3">
      <c r="A329" s="38"/>
    </row>
    <row r="330" spans="1:1" x14ac:dyDescent="0.3">
      <c r="A330" s="38"/>
    </row>
    <row r="331" spans="1:1" x14ac:dyDescent="0.3">
      <c r="A331" s="38"/>
    </row>
    <row r="332" spans="1:1" x14ac:dyDescent="0.3">
      <c r="A332" s="38"/>
    </row>
    <row r="333" spans="1:1" x14ac:dyDescent="0.3">
      <c r="A333" s="38"/>
    </row>
    <row r="334" spans="1:1" x14ac:dyDescent="0.3">
      <c r="A334" s="38"/>
    </row>
    <row r="335" spans="1:1" x14ac:dyDescent="0.3">
      <c r="A335" s="38"/>
    </row>
    <row r="336" spans="1:1" x14ac:dyDescent="0.3">
      <c r="A336" s="38"/>
    </row>
    <row r="337" spans="1:1" x14ac:dyDescent="0.3">
      <c r="A337" s="38"/>
    </row>
    <row r="338" spans="1:1" x14ac:dyDescent="0.3">
      <c r="A338" s="38"/>
    </row>
    <row r="339" spans="1:1" x14ac:dyDescent="0.3">
      <c r="A339" s="38"/>
    </row>
    <row r="340" spans="1:1" x14ac:dyDescent="0.3">
      <c r="A340" s="38"/>
    </row>
    <row r="341" spans="1:1" x14ac:dyDescent="0.3">
      <c r="A341" s="38"/>
    </row>
    <row r="342" spans="1:1" x14ac:dyDescent="0.3">
      <c r="A342" s="38"/>
    </row>
    <row r="343" spans="1:1" x14ac:dyDescent="0.3">
      <c r="A343" s="38"/>
    </row>
    <row r="344" spans="1:1" x14ac:dyDescent="0.3">
      <c r="A344" s="38"/>
    </row>
    <row r="345" spans="1:1" x14ac:dyDescent="0.3">
      <c r="A345" s="38"/>
    </row>
    <row r="346" spans="1:1" x14ac:dyDescent="0.3">
      <c r="A346" s="38"/>
    </row>
    <row r="347" spans="1:1" x14ac:dyDescent="0.3">
      <c r="A347" s="38"/>
    </row>
    <row r="348" spans="1:1" x14ac:dyDescent="0.3">
      <c r="A348" s="38"/>
    </row>
    <row r="349" spans="1:1" x14ac:dyDescent="0.3">
      <c r="A349" s="38"/>
    </row>
    <row r="350" spans="1:1" x14ac:dyDescent="0.3">
      <c r="A350" s="38"/>
    </row>
    <row r="351" spans="1:1" x14ac:dyDescent="0.3">
      <c r="A351" s="38"/>
    </row>
    <row r="352" spans="1:1" x14ac:dyDescent="0.3">
      <c r="A352" s="38"/>
    </row>
    <row r="353" spans="1:1" x14ac:dyDescent="0.3">
      <c r="A353" s="38"/>
    </row>
    <row r="354" spans="1:1" x14ac:dyDescent="0.3">
      <c r="A354" s="38"/>
    </row>
    <row r="355" spans="1:1" x14ac:dyDescent="0.3">
      <c r="A355" s="38"/>
    </row>
    <row r="356" spans="1:1" x14ac:dyDescent="0.3">
      <c r="A356" s="38"/>
    </row>
    <row r="357" spans="1:1" x14ac:dyDescent="0.3">
      <c r="A357" s="38"/>
    </row>
    <row r="358" spans="1:1" x14ac:dyDescent="0.3">
      <c r="A358" s="38"/>
    </row>
    <row r="359" spans="1:1" x14ac:dyDescent="0.3">
      <c r="A359" s="38"/>
    </row>
    <row r="360" spans="1:1" x14ac:dyDescent="0.3">
      <c r="A360" s="38"/>
    </row>
    <row r="361" spans="1:1" x14ac:dyDescent="0.3">
      <c r="A361" s="38"/>
    </row>
    <row r="362" spans="1:1" x14ac:dyDescent="0.3">
      <c r="A362" s="38"/>
    </row>
    <row r="363" spans="1:1" x14ac:dyDescent="0.3">
      <c r="A363" s="38"/>
    </row>
    <row r="364" spans="1:1" x14ac:dyDescent="0.3">
      <c r="A364" s="38"/>
    </row>
    <row r="365" spans="1:1" x14ac:dyDescent="0.3">
      <c r="A365" s="38"/>
    </row>
    <row r="366" spans="1:1" x14ac:dyDescent="0.3">
      <c r="A366" s="38"/>
    </row>
    <row r="367" spans="1:1" x14ac:dyDescent="0.3">
      <c r="A367" s="38"/>
    </row>
    <row r="368" spans="1:1" x14ac:dyDescent="0.3">
      <c r="A368" s="38"/>
    </row>
    <row r="369" spans="1:1" x14ac:dyDescent="0.3">
      <c r="A369" s="38"/>
    </row>
    <row r="370" spans="1:1" x14ac:dyDescent="0.3">
      <c r="A370" s="38"/>
    </row>
    <row r="371" spans="1:1" x14ac:dyDescent="0.3">
      <c r="A371" s="38"/>
    </row>
    <row r="372" spans="1:1" x14ac:dyDescent="0.3">
      <c r="A372" s="38"/>
    </row>
    <row r="373" spans="1:1" x14ac:dyDescent="0.3">
      <c r="A373" s="38"/>
    </row>
    <row r="374" spans="1:1" x14ac:dyDescent="0.3">
      <c r="A374" s="38"/>
    </row>
    <row r="375" spans="1:1" x14ac:dyDescent="0.3">
      <c r="A375" s="38"/>
    </row>
    <row r="376" spans="1:1" x14ac:dyDescent="0.3">
      <c r="A376" s="38"/>
    </row>
    <row r="377" spans="1:1" x14ac:dyDescent="0.3">
      <c r="A377" s="38"/>
    </row>
    <row r="378" spans="1:1" x14ac:dyDescent="0.3">
      <c r="A378" s="38"/>
    </row>
    <row r="379" spans="1:1" x14ac:dyDescent="0.3">
      <c r="A379" s="38"/>
    </row>
    <row r="380" spans="1:1" x14ac:dyDescent="0.3">
      <c r="A380" s="38"/>
    </row>
    <row r="381" spans="1:1" x14ac:dyDescent="0.3">
      <c r="A381" s="38"/>
    </row>
    <row r="382" spans="1:1" x14ac:dyDescent="0.3">
      <c r="A382" s="38"/>
    </row>
    <row r="383" spans="1:1" x14ac:dyDescent="0.3">
      <c r="A383" s="38"/>
    </row>
    <row r="384" spans="1:1" x14ac:dyDescent="0.3">
      <c r="A384" s="38"/>
    </row>
    <row r="385" spans="1:1" x14ac:dyDescent="0.3">
      <c r="A385" s="38"/>
    </row>
    <row r="386" spans="1:1" x14ac:dyDescent="0.3">
      <c r="A386" s="38"/>
    </row>
    <row r="387" spans="1:1" x14ac:dyDescent="0.3">
      <c r="A387" s="38"/>
    </row>
    <row r="388" spans="1:1" x14ac:dyDescent="0.3">
      <c r="A388" s="38"/>
    </row>
    <row r="389" spans="1:1" x14ac:dyDescent="0.3">
      <c r="A389" s="38"/>
    </row>
    <row r="390" spans="1:1" x14ac:dyDescent="0.3">
      <c r="A390" s="38"/>
    </row>
    <row r="391" spans="1:1" x14ac:dyDescent="0.3">
      <c r="A391" s="38"/>
    </row>
    <row r="392" spans="1:1" x14ac:dyDescent="0.3">
      <c r="A392" s="38"/>
    </row>
    <row r="393" spans="1:1" x14ac:dyDescent="0.3">
      <c r="A393" s="38"/>
    </row>
    <row r="394" spans="1:1" x14ac:dyDescent="0.3">
      <c r="A394" s="38"/>
    </row>
    <row r="395" spans="1:1" x14ac:dyDescent="0.3">
      <c r="A395" s="38"/>
    </row>
    <row r="396" spans="1:1" x14ac:dyDescent="0.3">
      <c r="A396" s="38"/>
    </row>
    <row r="397" spans="1:1" x14ac:dyDescent="0.3">
      <c r="A397" s="38"/>
    </row>
    <row r="398" spans="1:1" x14ac:dyDescent="0.3">
      <c r="A398" s="38"/>
    </row>
    <row r="399" spans="1:1" x14ac:dyDescent="0.3">
      <c r="A399" s="38"/>
    </row>
    <row r="400" spans="1:1" x14ac:dyDescent="0.3">
      <c r="A400" s="38"/>
    </row>
    <row r="401" spans="1:1" x14ac:dyDescent="0.3">
      <c r="A401" s="38"/>
    </row>
    <row r="402" spans="1:1" x14ac:dyDescent="0.3">
      <c r="A402" s="38"/>
    </row>
    <row r="403" spans="1:1" x14ac:dyDescent="0.3">
      <c r="A403" s="38"/>
    </row>
    <row r="404" spans="1:1" x14ac:dyDescent="0.3">
      <c r="A404" s="38"/>
    </row>
    <row r="405" spans="1:1" x14ac:dyDescent="0.3">
      <c r="A405" s="38"/>
    </row>
    <row r="406" spans="1:1" x14ac:dyDescent="0.3">
      <c r="A406" s="38"/>
    </row>
    <row r="407" spans="1:1" x14ac:dyDescent="0.3">
      <c r="A407" s="38"/>
    </row>
    <row r="408" spans="1:1" x14ac:dyDescent="0.3">
      <c r="A408" s="38"/>
    </row>
    <row r="409" spans="1:1" x14ac:dyDescent="0.3">
      <c r="A409" s="38"/>
    </row>
    <row r="410" spans="1:1" x14ac:dyDescent="0.3">
      <c r="A410" s="38"/>
    </row>
    <row r="411" spans="1:1" x14ac:dyDescent="0.3">
      <c r="A411" s="38"/>
    </row>
    <row r="412" spans="1:1" x14ac:dyDescent="0.3">
      <c r="A412" s="38"/>
    </row>
    <row r="413" spans="1:1" x14ac:dyDescent="0.3">
      <c r="A413" s="38"/>
    </row>
    <row r="414" spans="1:1" x14ac:dyDescent="0.3">
      <c r="A414" s="38"/>
    </row>
    <row r="415" spans="1:1" x14ac:dyDescent="0.3">
      <c r="A415" s="38"/>
    </row>
    <row r="416" spans="1:1" x14ac:dyDescent="0.3">
      <c r="A416" s="38"/>
    </row>
    <row r="417" spans="1:1" x14ac:dyDescent="0.3">
      <c r="A417" s="38"/>
    </row>
    <row r="418" spans="1:1" x14ac:dyDescent="0.3">
      <c r="A418" s="38"/>
    </row>
    <row r="419" spans="1:1" x14ac:dyDescent="0.3">
      <c r="A419" s="38"/>
    </row>
    <row r="420" spans="1:1" x14ac:dyDescent="0.3">
      <c r="A420" s="38"/>
    </row>
    <row r="421" spans="1:1" x14ac:dyDescent="0.3">
      <c r="A421" s="38"/>
    </row>
    <row r="422" spans="1:1" x14ac:dyDescent="0.3">
      <c r="A422" s="38"/>
    </row>
    <row r="423" spans="1:1" x14ac:dyDescent="0.3">
      <c r="A423" s="38"/>
    </row>
    <row r="424" spans="1:1" x14ac:dyDescent="0.3">
      <c r="A424" s="38"/>
    </row>
    <row r="425" spans="1:1" x14ac:dyDescent="0.3">
      <c r="A425" s="38"/>
    </row>
    <row r="426" spans="1:1" x14ac:dyDescent="0.3">
      <c r="A426" s="38"/>
    </row>
    <row r="427" spans="1:1" x14ac:dyDescent="0.3">
      <c r="A427" s="38"/>
    </row>
    <row r="428" spans="1:1" x14ac:dyDescent="0.3">
      <c r="A428" s="38"/>
    </row>
    <row r="429" spans="1:1" x14ac:dyDescent="0.3">
      <c r="A429" s="38"/>
    </row>
    <row r="430" spans="1:1" x14ac:dyDescent="0.3">
      <c r="A430" s="38"/>
    </row>
    <row r="431" spans="1:1" x14ac:dyDescent="0.3">
      <c r="A431" s="38"/>
    </row>
    <row r="432" spans="1:1" x14ac:dyDescent="0.3">
      <c r="A432" s="38"/>
    </row>
    <row r="433" spans="1:1" x14ac:dyDescent="0.3">
      <c r="A433" s="38"/>
    </row>
    <row r="434" spans="1:1" x14ac:dyDescent="0.3">
      <c r="A434" s="38"/>
    </row>
    <row r="435" spans="1:1" x14ac:dyDescent="0.3">
      <c r="A435" s="38"/>
    </row>
    <row r="436" spans="1:1" x14ac:dyDescent="0.3">
      <c r="A436" s="38"/>
    </row>
    <row r="437" spans="1:1" x14ac:dyDescent="0.3">
      <c r="A437" s="38"/>
    </row>
    <row r="438" spans="1:1" x14ac:dyDescent="0.3">
      <c r="A438" s="38"/>
    </row>
    <row r="439" spans="1:1" x14ac:dyDescent="0.3">
      <c r="A439" s="38"/>
    </row>
    <row r="440" spans="1:1" x14ac:dyDescent="0.3">
      <c r="A440" s="38"/>
    </row>
    <row r="441" spans="1:1" x14ac:dyDescent="0.3">
      <c r="A441" s="38"/>
    </row>
    <row r="442" spans="1:1" x14ac:dyDescent="0.3">
      <c r="A442" s="38"/>
    </row>
    <row r="443" spans="1:1" x14ac:dyDescent="0.3">
      <c r="A443" s="38"/>
    </row>
    <row r="444" spans="1:1" x14ac:dyDescent="0.3">
      <c r="A444" s="38"/>
    </row>
    <row r="445" spans="1:1" x14ac:dyDescent="0.3">
      <c r="A445" s="38"/>
    </row>
    <row r="446" spans="1:1" x14ac:dyDescent="0.3">
      <c r="A446" s="38"/>
    </row>
    <row r="447" spans="1:1" x14ac:dyDescent="0.3">
      <c r="A447" s="38"/>
    </row>
    <row r="448" spans="1:1" x14ac:dyDescent="0.3">
      <c r="A448" s="38"/>
    </row>
    <row r="449" spans="1:1" x14ac:dyDescent="0.3">
      <c r="A449" s="38"/>
    </row>
    <row r="450" spans="1:1" x14ac:dyDescent="0.3">
      <c r="A450" s="38"/>
    </row>
    <row r="451" spans="1:1" x14ac:dyDescent="0.3">
      <c r="A451" s="38"/>
    </row>
    <row r="452" spans="1:1" x14ac:dyDescent="0.3">
      <c r="A452" s="38"/>
    </row>
    <row r="453" spans="1:1" x14ac:dyDescent="0.3">
      <c r="A453" s="38"/>
    </row>
    <row r="454" spans="1:1" x14ac:dyDescent="0.3">
      <c r="A454" s="38"/>
    </row>
    <row r="455" spans="1:1" x14ac:dyDescent="0.3">
      <c r="A455" s="38"/>
    </row>
    <row r="456" spans="1:1" x14ac:dyDescent="0.3">
      <c r="A456" s="38"/>
    </row>
    <row r="457" spans="1:1" x14ac:dyDescent="0.3">
      <c r="A457" s="38"/>
    </row>
    <row r="458" spans="1:1" x14ac:dyDescent="0.3">
      <c r="A458" s="38"/>
    </row>
    <row r="459" spans="1:1" x14ac:dyDescent="0.3">
      <c r="A459" s="38"/>
    </row>
    <row r="460" spans="1:1" x14ac:dyDescent="0.3">
      <c r="A460" s="38"/>
    </row>
    <row r="461" spans="1:1" x14ac:dyDescent="0.3">
      <c r="A461" s="38"/>
    </row>
    <row r="462" spans="1:1" x14ac:dyDescent="0.3">
      <c r="A462" s="38"/>
    </row>
    <row r="463" spans="1:1" x14ac:dyDescent="0.3">
      <c r="A463" s="38"/>
    </row>
    <row r="464" spans="1:1" x14ac:dyDescent="0.3">
      <c r="A464" s="38"/>
    </row>
    <row r="465" spans="1:1" x14ac:dyDescent="0.3">
      <c r="A465" s="38"/>
    </row>
    <row r="466" spans="1:1" x14ac:dyDescent="0.3">
      <c r="A466" s="38"/>
    </row>
    <row r="467" spans="1:1" x14ac:dyDescent="0.3">
      <c r="A467" s="38"/>
    </row>
    <row r="468" spans="1:1" x14ac:dyDescent="0.3">
      <c r="A468" s="38"/>
    </row>
    <row r="469" spans="1:1" x14ac:dyDescent="0.3">
      <c r="A469" s="38"/>
    </row>
    <row r="470" spans="1:1" x14ac:dyDescent="0.3">
      <c r="A470" s="38"/>
    </row>
    <row r="471" spans="1:1" x14ac:dyDescent="0.3">
      <c r="A471" s="38"/>
    </row>
    <row r="472" spans="1:1" x14ac:dyDescent="0.3">
      <c r="A472" s="38"/>
    </row>
    <row r="473" spans="1:1" x14ac:dyDescent="0.3">
      <c r="A473" s="38"/>
    </row>
    <row r="474" spans="1:1" x14ac:dyDescent="0.3">
      <c r="A474" s="38"/>
    </row>
    <row r="475" spans="1:1" x14ac:dyDescent="0.3">
      <c r="A475" s="38"/>
    </row>
    <row r="476" spans="1:1" x14ac:dyDescent="0.3">
      <c r="A476" s="38"/>
    </row>
    <row r="477" spans="1:1" x14ac:dyDescent="0.3">
      <c r="A477" s="38"/>
    </row>
    <row r="478" spans="1:1" x14ac:dyDescent="0.3">
      <c r="A478" s="38"/>
    </row>
    <row r="479" spans="1:1" x14ac:dyDescent="0.3">
      <c r="A479" s="38"/>
    </row>
    <row r="480" spans="1:1" x14ac:dyDescent="0.3">
      <c r="A480" s="38"/>
    </row>
    <row r="481" spans="1:1" x14ac:dyDescent="0.3">
      <c r="A481" s="38"/>
    </row>
    <row r="482" spans="1:1" x14ac:dyDescent="0.3">
      <c r="A482" s="38"/>
    </row>
    <row r="483" spans="1:1" x14ac:dyDescent="0.3">
      <c r="A483" s="38"/>
    </row>
    <row r="484" spans="1:1" x14ac:dyDescent="0.3">
      <c r="A484" s="38"/>
    </row>
    <row r="485" spans="1:1" x14ac:dyDescent="0.3">
      <c r="A485" s="38"/>
    </row>
    <row r="486" spans="1:1" x14ac:dyDescent="0.3">
      <c r="A486" s="38"/>
    </row>
    <row r="487" spans="1:1" x14ac:dyDescent="0.3">
      <c r="A487" s="38"/>
    </row>
    <row r="488" spans="1:1" x14ac:dyDescent="0.3">
      <c r="A488" s="38"/>
    </row>
    <row r="489" spans="1:1" x14ac:dyDescent="0.3">
      <c r="A489" s="38"/>
    </row>
    <row r="490" spans="1:1" x14ac:dyDescent="0.3">
      <c r="A490" s="38"/>
    </row>
    <row r="491" spans="1:1" x14ac:dyDescent="0.3">
      <c r="A491" s="38"/>
    </row>
    <row r="492" spans="1:1" x14ac:dyDescent="0.3">
      <c r="A492" s="38"/>
    </row>
    <row r="493" spans="1:1" x14ac:dyDescent="0.3">
      <c r="A493" s="38"/>
    </row>
    <row r="494" spans="1:1" x14ac:dyDescent="0.3">
      <c r="A494" s="38"/>
    </row>
    <row r="495" spans="1:1" x14ac:dyDescent="0.3">
      <c r="A495" s="38"/>
    </row>
    <row r="496" spans="1:1" x14ac:dyDescent="0.3">
      <c r="A496" s="38"/>
    </row>
    <row r="497" spans="1:1" x14ac:dyDescent="0.3">
      <c r="A497" s="38"/>
    </row>
    <row r="498" spans="1:1" x14ac:dyDescent="0.3">
      <c r="A498" s="38"/>
    </row>
    <row r="499" spans="1:1" x14ac:dyDescent="0.3">
      <c r="A499" s="38"/>
    </row>
    <row r="500" spans="1:1" x14ac:dyDescent="0.3">
      <c r="A500" s="38"/>
    </row>
    <row r="501" spans="1:1" x14ac:dyDescent="0.3">
      <c r="A501" s="38"/>
    </row>
    <row r="502" spans="1:1" x14ac:dyDescent="0.3">
      <c r="A502" s="38"/>
    </row>
    <row r="503" spans="1:1" x14ac:dyDescent="0.3">
      <c r="A503" s="38"/>
    </row>
    <row r="504" spans="1:1" x14ac:dyDescent="0.3">
      <c r="A504" s="38"/>
    </row>
    <row r="505" spans="1:1" x14ac:dyDescent="0.3">
      <c r="A505" s="38"/>
    </row>
    <row r="506" spans="1:1" x14ac:dyDescent="0.3">
      <c r="A506" s="38"/>
    </row>
    <row r="507" spans="1:1" x14ac:dyDescent="0.3">
      <c r="A507" s="38"/>
    </row>
    <row r="508" spans="1:1" x14ac:dyDescent="0.3">
      <c r="A508" s="38"/>
    </row>
    <row r="509" spans="1:1" x14ac:dyDescent="0.3">
      <c r="A509" s="38"/>
    </row>
    <row r="510" spans="1:1" x14ac:dyDescent="0.3">
      <c r="A510" s="38"/>
    </row>
    <row r="511" spans="1:1" x14ac:dyDescent="0.3">
      <c r="A511" s="38"/>
    </row>
    <row r="512" spans="1:1" x14ac:dyDescent="0.3">
      <c r="A512" s="38"/>
    </row>
    <row r="513" spans="1:1" x14ac:dyDescent="0.3">
      <c r="A513" s="38"/>
    </row>
    <row r="514" spans="1:1" x14ac:dyDescent="0.3">
      <c r="A514" s="38"/>
    </row>
    <row r="515" spans="1:1" x14ac:dyDescent="0.3">
      <c r="A515" s="38"/>
    </row>
    <row r="516" spans="1:1" x14ac:dyDescent="0.3">
      <c r="A516" s="38"/>
    </row>
    <row r="517" spans="1:1" x14ac:dyDescent="0.3">
      <c r="A517" s="38"/>
    </row>
    <row r="518" spans="1:1" x14ac:dyDescent="0.3">
      <c r="A518" s="38"/>
    </row>
    <row r="519" spans="1:1" x14ac:dyDescent="0.3">
      <c r="A519" s="38"/>
    </row>
    <row r="520" spans="1:1" x14ac:dyDescent="0.3">
      <c r="A520" s="38"/>
    </row>
    <row r="521" spans="1:1" x14ac:dyDescent="0.3">
      <c r="A521" s="38"/>
    </row>
    <row r="522" spans="1:1" x14ac:dyDescent="0.3">
      <c r="A522" s="38"/>
    </row>
    <row r="523" spans="1:1" x14ac:dyDescent="0.3">
      <c r="A523" s="38"/>
    </row>
    <row r="524" spans="1:1" x14ac:dyDescent="0.3">
      <c r="A524" s="38"/>
    </row>
    <row r="525" spans="1:1" x14ac:dyDescent="0.3">
      <c r="A525" s="38"/>
    </row>
    <row r="526" spans="1:1" x14ac:dyDescent="0.3">
      <c r="A526" s="38"/>
    </row>
    <row r="527" spans="1:1" x14ac:dyDescent="0.3">
      <c r="A527" s="38"/>
    </row>
    <row r="528" spans="1:1" x14ac:dyDescent="0.3">
      <c r="A528" s="38"/>
    </row>
    <row r="529" spans="1:1" x14ac:dyDescent="0.3">
      <c r="A529" s="38"/>
    </row>
    <row r="530" spans="1:1" x14ac:dyDescent="0.3">
      <c r="A530" s="38"/>
    </row>
    <row r="531" spans="1:1" x14ac:dyDescent="0.3">
      <c r="A531" s="38"/>
    </row>
    <row r="532" spans="1:1" x14ac:dyDescent="0.3">
      <c r="A532" s="38"/>
    </row>
    <row r="533" spans="1:1" x14ac:dyDescent="0.3">
      <c r="A533" s="38"/>
    </row>
    <row r="534" spans="1:1" x14ac:dyDescent="0.3">
      <c r="A534" s="38"/>
    </row>
    <row r="535" spans="1:1" x14ac:dyDescent="0.3">
      <c r="A535" s="38"/>
    </row>
    <row r="536" spans="1:1" x14ac:dyDescent="0.3">
      <c r="A536" s="38"/>
    </row>
    <row r="537" spans="1:1" x14ac:dyDescent="0.3">
      <c r="A537" s="38"/>
    </row>
    <row r="538" spans="1:1" x14ac:dyDescent="0.3">
      <c r="A538" s="38"/>
    </row>
    <row r="539" spans="1:1" x14ac:dyDescent="0.3">
      <c r="A539" s="38"/>
    </row>
    <row r="540" spans="1:1" x14ac:dyDescent="0.3">
      <c r="A540" s="38"/>
    </row>
    <row r="541" spans="1:1" x14ac:dyDescent="0.3">
      <c r="A541" s="38"/>
    </row>
    <row r="542" spans="1:1" x14ac:dyDescent="0.3">
      <c r="A542" s="38"/>
    </row>
    <row r="543" spans="1:1" x14ac:dyDescent="0.3">
      <c r="A543" s="38"/>
    </row>
    <row r="544" spans="1:1" x14ac:dyDescent="0.3">
      <c r="A544" s="38"/>
    </row>
    <row r="545" spans="1:1" x14ac:dyDescent="0.3">
      <c r="A545" s="38"/>
    </row>
    <row r="546" spans="1:1" x14ac:dyDescent="0.3">
      <c r="A546" s="38"/>
    </row>
    <row r="547" spans="1:1" x14ac:dyDescent="0.3">
      <c r="A547" s="38"/>
    </row>
    <row r="548" spans="1:1" x14ac:dyDescent="0.3">
      <c r="A548" s="38"/>
    </row>
    <row r="549" spans="1:1" x14ac:dyDescent="0.3">
      <c r="A549" s="38"/>
    </row>
    <row r="550" spans="1:1" x14ac:dyDescent="0.3">
      <c r="A550" s="38"/>
    </row>
    <row r="551" spans="1:1" x14ac:dyDescent="0.3">
      <c r="A551" s="38"/>
    </row>
    <row r="552" spans="1:1" x14ac:dyDescent="0.3">
      <c r="A552" s="38"/>
    </row>
    <row r="553" spans="1:1" x14ac:dyDescent="0.3">
      <c r="A553" s="38"/>
    </row>
    <row r="554" spans="1:1" x14ac:dyDescent="0.3">
      <c r="A554" s="38"/>
    </row>
    <row r="555" spans="1:1" x14ac:dyDescent="0.3">
      <c r="A555" s="38"/>
    </row>
    <row r="556" spans="1:1" x14ac:dyDescent="0.3">
      <c r="A556" s="38"/>
    </row>
    <row r="557" spans="1:1" x14ac:dyDescent="0.3">
      <c r="A557" s="38"/>
    </row>
    <row r="558" spans="1:1" x14ac:dyDescent="0.3">
      <c r="A558" s="38"/>
    </row>
    <row r="559" spans="1:1" x14ac:dyDescent="0.3">
      <c r="A559" s="38"/>
    </row>
    <row r="560" spans="1:1" x14ac:dyDescent="0.3">
      <c r="A560" s="38"/>
    </row>
    <row r="561" spans="1:1" x14ac:dyDescent="0.3">
      <c r="A561" s="38"/>
    </row>
    <row r="562" spans="1:1" x14ac:dyDescent="0.3">
      <c r="A562" s="38"/>
    </row>
    <row r="563" spans="1:1" x14ac:dyDescent="0.3">
      <c r="A563" s="38"/>
    </row>
    <row r="564" spans="1:1" x14ac:dyDescent="0.3">
      <c r="A564" s="38"/>
    </row>
    <row r="565" spans="1:1" x14ac:dyDescent="0.3">
      <c r="A565" s="38"/>
    </row>
    <row r="566" spans="1:1" x14ac:dyDescent="0.3">
      <c r="A566" s="38"/>
    </row>
    <row r="567" spans="1:1" x14ac:dyDescent="0.3">
      <c r="A567" s="38"/>
    </row>
    <row r="568" spans="1:1" x14ac:dyDescent="0.3">
      <c r="A568" s="38"/>
    </row>
    <row r="569" spans="1:1" x14ac:dyDescent="0.3">
      <c r="A569" s="38"/>
    </row>
    <row r="570" spans="1:1" x14ac:dyDescent="0.3">
      <c r="A570" s="38"/>
    </row>
    <row r="571" spans="1:1" x14ac:dyDescent="0.3">
      <c r="A571" s="38"/>
    </row>
    <row r="572" spans="1:1" x14ac:dyDescent="0.3">
      <c r="A572" s="38"/>
    </row>
    <row r="573" spans="1:1" x14ac:dyDescent="0.3">
      <c r="A573" s="38"/>
    </row>
    <row r="574" spans="1:1" x14ac:dyDescent="0.3">
      <c r="A574" s="38"/>
    </row>
    <row r="575" spans="1:1" x14ac:dyDescent="0.3">
      <c r="A575" s="38"/>
    </row>
    <row r="576" spans="1:1" x14ac:dyDescent="0.3">
      <c r="A576" s="38"/>
    </row>
    <row r="577" spans="1:1" x14ac:dyDescent="0.3">
      <c r="A577" s="38"/>
    </row>
    <row r="578" spans="1:1" x14ac:dyDescent="0.3">
      <c r="A578" s="38"/>
    </row>
    <row r="579" spans="1:1" x14ac:dyDescent="0.3">
      <c r="A579" s="38"/>
    </row>
    <row r="580" spans="1:1" x14ac:dyDescent="0.3">
      <c r="A580" s="38"/>
    </row>
    <row r="581" spans="1:1" x14ac:dyDescent="0.3">
      <c r="A581" s="38"/>
    </row>
    <row r="582" spans="1:1" x14ac:dyDescent="0.3">
      <c r="A582" s="38"/>
    </row>
    <row r="583" spans="1:1" x14ac:dyDescent="0.3">
      <c r="A583" s="38"/>
    </row>
    <row r="584" spans="1:1" x14ac:dyDescent="0.3">
      <c r="A584" s="38"/>
    </row>
    <row r="585" spans="1:1" x14ac:dyDescent="0.3">
      <c r="A585" s="38"/>
    </row>
    <row r="586" spans="1:1" x14ac:dyDescent="0.3">
      <c r="A586" s="38"/>
    </row>
    <row r="587" spans="1:1" x14ac:dyDescent="0.3">
      <c r="A587" s="38"/>
    </row>
    <row r="588" spans="1:1" x14ac:dyDescent="0.3">
      <c r="A588" s="38"/>
    </row>
    <row r="589" spans="1:1" x14ac:dyDescent="0.3">
      <c r="A589" s="38"/>
    </row>
    <row r="590" spans="1:1" x14ac:dyDescent="0.3">
      <c r="A590" s="38"/>
    </row>
    <row r="591" spans="1:1" x14ac:dyDescent="0.3">
      <c r="A591" s="38"/>
    </row>
    <row r="592" spans="1:1" x14ac:dyDescent="0.3">
      <c r="A592" s="38"/>
    </row>
    <row r="593" spans="1:1" x14ac:dyDescent="0.3">
      <c r="A593" s="38"/>
    </row>
    <row r="594" spans="1:1" x14ac:dyDescent="0.3">
      <c r="A594" s="38"/>
    </row>
    <row r="595" spans="1:1" x14ac:dyDescent="0.3">
      <c r="A595" s="38"/>
    </row>
    <row r="596" spans="1:1" x14ac:dyDescent="0.3">
      <c r="A596" s="38"/>
    </row>
    <row r="597" spans="1:1" x14ac:dyDescent="0.3">
      <c r="A597" s="38"/>
    </row>
    <row r="598" spans="1:1" x14ac:dyDescent="0.3">
      <c r="A598" s="38"/>
    </row>
    <row r="599" spans="1:1" x14ac:dyDescent="0.3">
      <c r="A599" s="38"/>
    </row>
    <row r="600" spans="1:1" x14ac:dyDescent="0.3">
      <c r="A600" s="38"/>
    </row>
    <row r="601" spans="1:1" x14ac:dyDescent="0.3">
      <c r="A601" s="38"/>
    </row>
    <row r="602" spans="1:1" x14ac:dyDescent="0.3">
      <c r="A602" s="38"/>
    </row>
    <row r="603" spans="1:1" x14ac:dyDescent="0.3">
      <c r="A603" s="38"/>
    </row>
    <row r="604" spans="1:1" x14ac:dyDescent="0.3">
      <c r="A604" s="38"/>
    </row>
    <row r="605" spans="1:1" x14ac:dyDescent="0.3">
      <c r="A605" s="38"/>
    </row>
    <row r="606" spans="1:1" x14ac:dyDescent="0.3">
      <c r="A606" s="38"/>
    </row>
    <row r="607" spans="1:1" x14ac:dyDescent="0.3">
      <c r="A607" s="38"/>
    </row>
    <row r="608" spans="1:1" x14ac:dyDescent="0.3">
      <c r="A608" s="38"/>
    </row>
    <row r="609" spans="1:1" x14ac:dyDescent="0.3">
      <c r="A609" s="38"/>
    </row>
    <row r="610" spans="1:1" x14ac:dyDescent="0.3">
      <c r="A610" s="38"/>
    </row>
    <row r="611" spans="1:1" x14ac:dyDescent="0.3">
      <c r="A611" s="38"/>
    </row>
    <row r="612" spans="1:1" x14ac:dyDescent="0.3">
      <c r="A612" s="38"/>
    </row>
    <row r="613" spans="1:1" x14ac:dyDescent="0.3">
      <c r="A613" s="38"/>
    </row>
    <row r="614" spans="1:1" x14ac:dyDescent="0.3">
      <c r="A614" s="38"/>
    </row>
    <row r="615" spans="1:1" x14ac:dyDescent="0.3">
      <c r="A615" s="38"/>
    </row>
    <row r="616" spans="1:1" x14ac:dyDescent="0.3">
      <c r="A616" s="38"/>
    </row>
    <row r="617" spans="1:1" x14ac:dyDescent="0.3">
      <c r="A617" s="38"/>
    </row>
    <row r="618" spans="1:1" x14ac:dyDescent="0.3">
      <c r="A618" s="38"/>
    </row>
    <row r="619" spans="1:1" x14ac:dyDescent="0.3">
      <c r="A619" s="38"/>
    </row>
    <row r="620" spans="1:1" x14ac:dyDescent="0.3">
      <c r="A620" s="38"/>
    </row>
    <row r="621" spans="1:1" x14ac:dyDescent="0.3">
      <c r="A621" s="38"/>
    </row>
    <row r="622" spans="1:1" x14ac:dyDescent="0.3">
      <c r="A622" s="38"/>
    </row>
    <row r="623" spans="1:1" x14ac:dyDescent="0.3">
      <c r="A623" s="38"/>
    </row>
    <row r="624" spans="1:1" x14ac:dyDescent="0.3">
      <c r="A624" s="38"/>
    </row>
    <row r="625" spans="1:1" x14ac:dyDescent="0.3">
      <c r="A625" s="38"/>
    </row>
    <row r="626" spans="1:1" x14ac:dyDescent="0.3">
      <c r="A626" s="38"/>
    </row>
    <row r="627" spans="1:1" x14ac:dyDescent="0.3">
      <c r="A627" s="38"/>
    </row>
    <row r="628" spans="1:1" x14ac:dyDescent="0.3">
      <c r="A628" s="38"/>
    </row>
    <row r="629" spans="1:1" x14ac:dyDescent="0.3">
      <c r="A629" s="38"/>
    </row>
    <row r="630" spans="1:1" x14ac:dyDescent="0.3">
      <c r="A630" s="38"/>
    </row>
    <row r="631" spans="1:1" x14ac:dyDescent="0.3">
      <c r="A631" s="38"/>
    </row>
    <row r="632" spans="1:1" x14ac:dyDescent="0.3">
      <c r="A632" s="38"/>
    </row>
    <row r="633" spans="1:1" x14ac:dyDescent="0.3">
      <c r="A633" s="38"/>
    </row>
    <row r="634" spans="1:1" x14ac:dyDescent="0.3">
      <c r="A634" s="38"/>
    </row>
    <row r="635" spans="1:1" x14ac:dyDescent="0.3">
      <c r="A635" s="38"/>
    </row>
    <row r="636" spans="1:1" x14ac:dyDescent="0.3">
      <c r="A636" s="38"/>
    </row>
    <row r="637" spans="1:1" x14ac:dyDescent="0.3">
      <c r="A637" s="38"/>
    </row>
    <row r="638" spans="1:1" x14ac:dyDescent="0.3">
      <c r="A638" s="38"/>
    </row>
    <row r="639" spans="1:1" x14ac:dyDescent="0.3">
      <c r="A639" s="38"/>
    </row>
    <row r="640" spans="1:1" x14ac:dyDescent="0.3">
      <c r="A640" s="38"/>
    </row>
    <row r="641" spans="1:1" x14ac:dyDescent="0.3">
      <c r="A641" s="38"/>
    </row>
    <row r="642" spans="1:1" x14ac:dyDescent="0.3">
      <c r="A642" s="38"/>
    </row>
    <row r="643" spans="1:1" x14ac:dyDescent="0.3">
      <c r="A643" s="38"/>
    </row>
    <row r="644" spans="1:1" x14ac:dyDescent="0.3">
      <c r="A644" s="38"/>
    </row>
    <row r="645" spans="1:1" x14ac:dyDescent="0.3">
      <c r="A645" s="38"/>
    </row>
    <row r="646" spans="1:1" x14ac:dyDescent="0.3">
      <c r="A646" s="38"/>
    </row>
    <row r="647" spans="1:1" x14ac:dyDescent="0.3">
      <c r="A647" s="38"/>
    </row>
    <row r="648" spans="1:1" x14ac:dyDescent="0.3">
      <c r="A648" s="38"/>
    </row>
    <row r="649" spans="1:1" x14ac:dyDescent="0.3">
      <c r="A649" s="38"/>
    </row>
    <row r="650" spans="1:1" x14ac:dyDescent="0.3">
      <c r="A650" s="38"/>
    </row>
    <row r="651" spans="1:1" x14ac:dyDescent="0.3">
      <c r="A651" s="38"/>
    </row>
    <row r="652" spans="1:1" x14ac:dyDescent="0.3">
      <c r="A652" s="38"/>
    </row>
    <row r="653" spans="1:1" x14ac:dyDescent="0.3">
      <c r="A653" s="38"/>
    </row>
    <row r="654" spans="1:1" x14ac:dyDescent="0.3">
      <c r="A654" s="38"/>
    </row>
    <row r="655" spans="1:1" x14ac:dyDescent="0.3">
      <c r="A655" s="38"/>
    </row>
    <row r="656" spans="1:1" x14ac:dyDescent="0.3">
      <c r="A656" s="38"/>
    </row>
    <row r="657" spans="1:1" x14ac:dyDescent="0.3">
      <c r="A657" s="38"/>
    </row>
    <row r="658" spans="1:1" x14ac:dyDescent="0.3">
      <c r="A658" s="38"/>
    </row>
    <row r="659" spans="1:1" x14ac:dyDescent="0.3">
      <c r="A659" s="38"/>
    </row>
    <row r="660" spans="1:1" x14ac:dyDescent="0.3">
      <c r="A660" s="38"/>
    </row>
    <row r="661" spans="1:1" x14ac:dyDescent="0.3">
      <c r="A661" s="38"/>
    </row>
    <row r="662" spans="1:1" x14ac:dyDescent="0.3">
      <c r="A662" s="38"/>
    </row>
    <row r="663" spans="1:1" x14ac:dyDescent="0.3">
      <c r="A663" s="38"/>
    </row>
    <row r="664" spans="1:1" x14ac:dyDescent="0.3">
      <c r="A664" s="38"/>
    </row>
    <row r="665" spans="1:1" x14ac:dyDescent="0.3">
      <c r="A665" s="38"/>
    </row>
    <row r="666" spans="1:1" x14ac:dyDescent="0.3">
      <c r="A666" s="38"/>
    </row>
    <row r="667" spans="1:1" x14ac:dyDescent="0.3">
      <c r="A667" s="38"/>
    </row>
    <row r="668" spans="1:1" x14ac:dyDescent="0.3">
      <c r="A668" s="38"/>
    </row>
    <row r="669" spans="1:1" x14ac:dyDescent="0.3">
      <c r="A669" s="38"/>
    </row>
    <row r="670" spans="1:1" x14ac:dyDescent="0.3">
      <c r="A670" s="38"/>
    </row>
    <row r="671" spans="1:1" x14ac:dyDescent="0.3">
      <c r="A671" s="38"/>
    </row>
    <row r="672" spans="1:1" x14ac:dyDescent="0.3">
      <c r="A672" s="38"/>
    </row>
    <row r="673" spans="1:1" x14ac:dyDescent="0.3">
      <c r="A673" s="38"/>
    </row>
    <row r="674" spans="1:1" x14ac:dyDescent="0.3">
      <c r="A674" s="38"/>
    </row>
    <row r="675" spans="1:1" x14ac:dyDescent="0.3">
      <c r="A675" s="38"/>
    </row>
    <row r="676" spans="1:1" x14ac:dyDescent="0.3">
      <c r="A676" s="38"/>
    </row>
    <row r="677" spans="1:1" x14ac:dyDescent="0.3">
      <c r="A677" s="38"/>
    </row>
    <row r="678" spans="1:1" x14ac:dyDescent="0.3">
      <c r="A678" s="38"/>
    </row>
    <row r="679" spans="1:1" x14ac:dyDescent="0.3">
      <c r="A679" s="38"/>
    </row>
    <row r="680" spans="1:1" x14ac:dyDescent="0.3">
      <c r="A680" s="38"/>
    </row>
    <row r="681" spans="1:1" x14ac:dyDescent="0.3">
      <c r="A681" s="38"/>
    </row>
    <row r="682" spans="1:1" x14ac:dyDescent="0.3">
      <c r="A682" s="38"/>
    </row>
    <row r="683" spans="1:1" x14ac:dyDescent="0.3">
      <c r="A683" s="38"/>
    </row>
    <row r="684" spans="1:1" x14ac:dyDescent="0.3">
      <c r="A684" s="38"/>
    </row>
    <row r="685" spans="1:1" x14ac:dyDescent="0.3">
      <c r="A685" s="38"/>
    </row>
    <row r="686" spans="1:1" x14ac:dyDescent="0.3">
      <c r="A686" s="38"/>
    </row>
    <row r="687" spans="1:1" x14ac:dyDescent="0.3">
      <c r="A687" s="38"/>
    </row>
    <row r="688" spans="1:1" x14ac:dyDescent="0.3">
      <c r="A688" s="38"/>
    </row>
    <row r="689" spans="1:1" x14ac:dyDescent="0.3">
      <c r="A689" s="38"/>
    </row>
    <row r="690" spans="1:1" x14ac:dyDescent="0.3">
      <c r="A690" s="38"/>
    </row>
    <row r="691" spans="1:1" x14ac:dyDescent="0.3">
      <c r="A691" s="38"/>
    </row>
    <row r="692" spans="1:1" x14ac:dyDescent="0.3">
      <c r="A692" s="38"/>
    </row>
    <row r="693" spans="1:1" x14ac:dyDescent="0.3">
      <c r="A693" s="38"/>
    </row>
    <row r="694" spans="1:1" x14ac:dyDescent="0.3">
      <c r="A694" s="38"/>
    </row>
    <row r="695" spans="1:1" x14ac:dyDescent="0.3">
      <c r="A695" s="38"/>
    </row>
    <row r="696" spans="1:1" x14ac:dyDescent="0.3">
      <c r="A696" s="38"/>
    </row>
    <row r="697" spans="1:1" x14ac:dyDescent="0.3">
      <c r="A697" s="38"/>
    </row>
    <row r="698" spans="1:1" x14ac:dyDescent="0.3">
      <c r="A698" s="38"/>
    </row>
    <row r="699" spans="1:1" x14ac:dyDescent="0.3">
      <c r="A699" s="38"/>
    </row>
    <row r="700" spans="1:1" x14ac:dyDescent="0.3">
      <c r="A700" s="38"/>
    </row>
    <row r="701" spans="1:1" x14ac:dyDescent="0.3">
      <c r="A701" s="38"/>
    </row>
    <row r="702" spans="1:1" x14ac:dyDescent="0.3">
      <c r="A702" s="38"/>
    </row>
    <row r="703" spans="1:1" x14ac:dyDescent="0.3">
      <c r="A703" s="38"/>
    </row>
    <row r="704" spans="1:1" x14ac:dyDescent="0.3">
      <c r="A704" s="38"/>
    </row>
    <row r="705" spans="1:1" x14ac:dyDescent="0.3">
      <c r="A705" s="38"/>
    </row>
    <row r="706" spans="1:1" x14ac:dyDescent="0.3">
      <c r="A706" s="38"/>
    </row>
    <row r="707" spans="1:1" x14ac:dyDescent="0.3">
      <c r="A707" s="38"/>
    </row>
    <row r="708" spans="1:1" x14ac:dyDescent="0.3">
      <c r="A708" s="38"/>
    </row>
    <row r="709" spans="1:1" x14ac:dyDescent="0.3">
      <c r="A709" s="38"/>
    </row>
    <row r="710" spans="1:1" x14ac:dyDescent="0.3">
      <c r="A710" s="38"/>
    </row>
    <row r="711" spans="1:1" x14ac:dyDescent="0.3">
      <c r="A711" s="38"/>
    </row>
    <row r="712" spans="1:1" x14ac:dyDescent="0.3">
      <c r="A712" s="38"/>
    </row>
    <row r="713" spans="1:1" x14ac:dyDescent="0.3">
      <c r="A713" s="38"/>
    </row>
    <row r="714" spans="1:1" x14ac:dyDescent="0.3">
      <c r="A714" s="38"/>
    </row>
    <row r="715" spans="1:1" x14ac:dyDescent="0.3">
      <c r="A715" s="38"/>
    </row>
    <row r="716" spans="1:1" x14ac:dyDescent="0.3">
      <c r="A716" s="38"/>
    </row>
    <row r="717" spans="1:1" x14ac:dyDescent="0.3">
      <c r="A717" s="38"/>
    </row>
    <row r="718" spans="1:1" x14ac:dyDescent="0.3">
      <c r="A718" s="38"/>
    </row>
    <row r="719" spans="1:1" x14ac:dyDescent="0.3">
      <c r="A719" s="38"/>
    </row>
    <row r="720" spans="1:1" x14ac:dyDescent="0.3">
      <c r="A720" s="38"/>
    </row>
    <row r="721" spans="1:1" x14ac:dyDescent="0.3">
      <c r="A721" s="38"/>
    </row>
    <row r="722" spans="1:1" x14ac:dyDescent="0.3">
      <c r="A722" s="38"/>
    </row>
    <row r="723" spans="1:1" x14ac:dyDescent="0.3">
      <c r="A723" s="38"/>
    </row>
    <row r="724" spans="1:1" x14ac:dyDescent="0.3">
      <c r="A724" s="38"/>
    </row>
    <row r="725" spans="1:1" x14ac:dyDescent="0.3">
      <c r="A725" s="38"/>
    </row>
    <row r="726" spans="1:1" x14ac:dyDescent="0.3">
      <c r="A726" s="38"/>
    </row>
    <row r="727" spans="1:1" x14ac:dyDescent="0.3">
      <c r="A727" s="38"/>
    </row>
    <row r="728" spans="1:1" x14ac:dyDescent="0.3">
      <c r="A728" s="38"/>
    </row>
    <row r="729" spans="1:1" x14ac:dyDescent="0.3">
      <c r="A729" s="38"/>
    </row>
    <row r="730" spans="1:1" x14ac:dyDescent="0.3">
      <c r="A730" s="38"/>
    </row>
    <row r="731" spans="1:1" x14ac:dyDescent="0.3">
      <c r="A731" s="38"/>
    </row>
    <row r="732" spans="1:1" x14ac:dyDescent="0.3">
      <c r="A732" s="38"/>
    </row>
    <row r="733" spans="1:1" x14ac:dyDescent="0.3">
      <c r="A733" s="38"/>
    </row>
    <row r="734" spans="1:1" x14ac:dyDescent="0.3">
      <c r="A734" s="38"/>
    </row>
    <row r="735" spans="1:1" x14ac:dyDescent="0.3">
      <c r="A735" s="38"/>
    </row>
    <row r="736" spans="1:1" x14ac:dyDescent="0.3">
      <c r="A736" s="38"/>
    </row>
    <row r="737" spans="1:1" x14ac:dyDescent="0.3">
      <c r="A737" s="38"/>
    </row>
    <row r="738" spans="1:1" x14ac:dyDescent="0.3">
      <c r="A738" s="38"/>
    </row>
    <row r="739" spans="1:1" x14ac:dyDescent="0.3">
      <c r="A739" s="38"/>
    </row>
    <row r="740" spans="1:1" x14ac:dyDescent="0.3">
      <c r="A740" s="38"/>
    </row>
    <row r="741" spans="1:1" x14ac:dyDescent="0.3">
      <c r="A741" s="38"/>
    </row>
    <row r="742" spans="1:1" x14ac:dyDescent="0.3">
      <c r="A742" s="38"/>
    </row>
    <row r="743" spans="1:1" x14ac:dyDescent="0.3">
      <c r="A743" s="38"/>
    </row>
    <row r="744" spans="1:1" x14ac:dyDescent="0.3">
      <c r="A744" s="38"/>
    </row>
    <row r="745" spans="1:1" x14ac:dyDescent="0.3">
      <c r="A745" s="38"/>
    </row>
    <row r="746" spans="1:1" x14ac:dyDescent="0.3">
      <c r="A746" s="38"/>
    </row>
    <row r="747" spans="1:1" x14ac:dyDescent="0.3">
      <c r="A747" s="38"/>
    </row>
    <row r="748" spans="1:1" x14ac:dyDescent="0.3">
      <c r="A748" s="38"/>
    </row>
    <row r="749" spans="1:1" x14ac:dyDescent="0.3">
      <c r="A749" s="38"/>
    </row>
    <row r="750" spans="1:1" x14ac:dyDescent="0.3">
      <c r="A750" s="38"/>
    </row>
    <row r="751" spans="1:1" x14ac:dyDescent="0.3">
      <c r="A751" s="38"/>
    </row>
    <row r="752" spans="1:1" x14ac:dyDescent="0.3">
      <c r="A752" s="38"/>
    </row>
    <row r="753" spans="1:1" x14ac:dyDescent="0.3">
      <c r="A753" s="38"/>
    </row>
    <row r="754" spans="1:1" x14ac:dyDescent="0.3">
      <c r="A754" s="38"/>
    </row>
    <row r="755" spans="1:1" x14ac:dyDescent="0.3">
      <c r="A755" s="38"/>
    </row>
    <row r="756" spans="1:1" x14ac:dyDescent="0.3">
      <c r="A756" s="38"/>
    </row>
    <row r="757" spans="1:1" x14ac:dyDescent="0.3">
      <c r="A757" s="38"/>
    </row>
    <row r="758" spans="1:1" x14ac:dyDescent="0.3">
      <c r="A758" s="38"/>
    </row>
    <row r="759" spans="1:1" x14ac:dyDescent="0.3">
      <c r="A759" s="38"/>
    </row>
    <row r="760" spans="1:1" x14ac:dyDescent="0.3">
      <c r="A760" s="38"/>
    </row>
    <row r="761" spans="1:1" x14ac:dyDescent="0.3">
      <c r="A761" s="38"/>
    </row>
    <row r="762" spans="1:1" x14ac:dyDescent="0.3">
      <c r="A762" s="38"/>
    </row>
    <row r="763" spans="1:1" x14ac:dyDescent="0.3">
      <c r="A763" s="38"/>
    </row>
    <row r="764" spans="1:1" x14ac:dyDescent="0.3">
      <c r="A764" s="38"/>
    </row>
    <row r="765" spans="1:1" x14ac:dyDescent="0.3">
      <c r="A765" s="38"/>
    </row>
    <row r="766" spans="1:1" x14ac:dyDescent="0.3">
      <c r="A766" s="38"/>
    </row>
    <row r="767" spans="1:1" x14ac:dyDescent="0.3">
      <c r="A767" s="38"/>
    </row>
    <row r="768" spans="1:1" x14ac:dyDescent="0.3">
      <c r="A768" s="38"/>
    </row>
    <row r="769" spans="1:1" x14ac:dyDescent="0.3">
      <c r="A769" s="38"/>
    </row>
    <row r="770" spans="1:1" x14ac:dyDescent="0.3">
      <c r="A770" s="38"/>
    </row>
    <row r="771" spans="1:1" x14ac:dyDescent="0.3">
      <c r="A771" s="38"/>
    </row>
    <row r="772" spans="1:1" x14ac:dyDescent="0.3">
      <c r="A772" s="38"/>
    </row>
    <row r="773" spans="1:1" x14ac:dyDescent="0.3">
      <c r="A773" s="38"/>
    </row>
    <row r="774" spans="1:1" x14ac:dyDescent="0.3">
      <c r="A774" s="38"/>
    </row>
    <row r="775" spans="1:1" x14ac:dyDescent="0.3">
      <c r="A775" s="38"/>
    </row>
    <row r="776" spans="1:1" x14ac:dyDescent="0.3">
      <c r="A776" s="38"/>
    </row>
    <row r="777" spans="1:1" x14ac:dyDescent="0.3">
      <c r="A777" s="38"/>
    </row>
    <row r="778" spans="1:1" x14ac:dyDescent="0.3">
      <c r="A778" s="38"/>
    </row>
    <row r="779" spans="1:1" x14ac:dyDescent="0.3">
      <c r="A779" s="38"/>
    </row>
    <row r="780" spans="1:1" x14ac:dyDescent="0.3">
      <c r="A780" s="38"/>
    </row>
    <row r="781" spans="1:1" x14ac:dyDescent="0.3">
      <c r="A781" s="38"/>
    </row>
    <row r="782" spans="1:1" x14ac:dyDescent="0.3">
      <c r="A782" s="38"/>
    </row>
    <row r="783" spans="1:1" x14ac:dyDescent="0.3">
      <c r="A783" s="38"/>
    </row>
    <row r="784" spans="1:1" x14ac:dyDescent="0.3">
      <c r="A784" s="38"/>
    </row>
    <row r="785" spans="1:1" x14ac:dyDescent="0.3">
      <c r="A785" s="38"/>
    </row>
    <row r="786" spans="1:1" x14ac:dyDescent="0.3">
      <c r="A786" s="38"/>
    </row>
    <row r="787" spans="1:1" x14ac:dyDescent="0.3">
      <c r="A787" s="38"/>
    </row>
    <row r="788" spans="1:1" x14ac:dyDescent="0.3">
      <c r="A788" s="38"/>
    </row>
    <row r="789" spans="1:1" x14ac:dyDescent="0.3">
      <c r="A789" s="38"/>
    </row>
    <row r="790" spans="1:1" x14ac:dyDescent="0.3">
      <c r="A790" s="38"/>
    </row>
    <row r="791" spans="1:1" x14ac:dyDescent="0.3">
      <c r="A791" s="38"/>
    </row>
    <row r="792" spans="1:1" x14ac:dyDescent="0.3">
      <c r="A792" s="38"/>
    </row>
    <row r="793" spans="1:1" x14ac:dyDescent="0.3">
      <c r="A793" s="38"/>
    </row>
    <row r="794" spans="1:1" x14ac:dyDescent="0.3">
      <c r="A794" s="38"/>
    </row>
    <row r="795" spans="1:1" x14ac:dyDescent="0.3">
      <c r="A795" s="38"/>
    </row>
    <row r="796" spans="1:1" x14ac:dyDescent="0.3">
      <c r="A796" s="38"/>
    </row>
    <row r="797" spans="1:1" x14ac:dyDescent="0.3">
      <c r="A797" s="38"/>
    </row>
    <row r="798" spans="1:1" x14ac:dyDescent="0.3">
      <c r="A798" s="38"/>
    </row>
    <row r="799" spans="1:1" x14ac:dyDescent="0.3">
      <c r="A799" s="38"/>
    </row>
    <row r="800" spans="1:1" x14ac:dyDescent="0.3">
      <c r="A800" s="38"/>
    </row>
    <row r="801" spans="1:1" x14ac:dyDescent="0.3">
      <c r="A801" s="38"/>
    </row>
    <row r="802" spans="1:1" x14ac:dyDescent="0.3">
      <c r="A802" s="38"/>
    </row>
    <row r="803" spans="1:1" x14ac:dyDescent="0.3">
      <c r="A803" s="38"/>
    </row>
    <row r="804" spans="1:1" x14ac:dyDescent="0.3">
      <c r="A804" s="38"/>
    </row>
    <row r="805" spans="1:1" x14ac:dyDescent="0.3">
      <c r="A805" s="38"/>
    </row>
    <row r="806" spans="1:1" x14ac:dyDescent="0.3">
      <c r="A806" s="38"/>
    </row>
    <row r="807" spans="1:1" x14ac:dyDescent="0.3">
      <c r="A807" s="38"/>
    </row>
    <row r="808" spans="1:1" x14ac:dyDescent="0.3">
      <c r="A808" s="38"/>
    </row>
    <row r="809" spans="1:1" x14ac:dyDescent="0.3">
      <c r="A809" s="38"/>
    </row>
    <row r="810" spans="1:1" x14ac:dyDescent="0.3">
      <c r="A810" s="38"/>
    </row>
    <row r="811" spans="1:1" x14ac:dyDescent="0.3">
      <c r="A811" s="38"/>
    </row>
    <row r="812" spans="1:1" x14ac:dyDescent="0.3">
      <c r="A812" s="38"/>
    </row>
    <row r="813" spans="1:1" x14ac:dyDescent="0.3">
      <c r="A813" s="38"/>
    </row>
    <row r="814" spans="1:1" x14ac:dyDescent="0.3">
      <c r="A814" s="38"/>
    </row>
    <row r="815" spans="1:1" x14ac:dyDescent="0.3">
      <c r="A815" s="38"/>
    </row>
    <row r="816" spans="1:1" x14ac:dyDescent="0.3">
      <c r="A816" s="38"/>
    </row>
    <row r="817" spans="1:1" x14ac:dyDescent="0.3">
      <c r="A817" s="38"/>
    </row>
    <row r="818" spans="1:1" x14ac:dyDescent="0.3">
      <c r="A818" s="38"/>
    </row>
    <row r="819" spans="1:1" x14ac:dyDescent="0.3">
      <c r="A819" s="38"/>
    </row>
    <row r="820" spans="1:1" x14ac:dyDescent="0.3">
      <c r="A820" s="38"/>
    </row>
    <row r="821" spans="1:1" x14ac:dyDescent="0.3">
      <c r="A821" s="38"/>
    </row>
    <row r="822" spans="1:1" x14ac:dyDescent="0.3">
      <c r="A822" s="38"/>
    </row>
    <row r="823" spans="1:1" x14ac:dyDescent="0.3">
      <c r="A823" s="38"/>
    </row>
    <row r="824" spans="1:1" x14ac:dyDescent="0.3">
      <c r="A824" s="38"/>
    </row>
    <row r="825" spans="1:1" x14ac:dyDescent="0.3">
      <c r="A825" s="38"/>
    </row>
    <row r="826" spans="1:1" x14ac:dyDescent="0.3">
      <c r="A826" s="38"/>
    </row>
    <row r="827" spans="1:1" x14ac:dyDescent="0.3">
      <c r="A827" s="38"/>
    </row>
    <row r="828" spans="1:1" x14ac:dyDescent="0.3">
      <c r="A828" s="38"/>
    </row>
    <row r="829" spans="1:1" x14ac:dyDescent="0.3">
      <c r="A829" s="38"/>
    </row>
    <row r="830" spans="1:1" x14ac:dyDescent="0.3">
      <c r="A830" s="38"/>
    </row>
    <row r="831" spans="1:1" x14ac:dyDescent="0.3">
      <c r="A831" s="38"/>
    </row>
    <row r="832" spans="1:1" x14ac:dyDescent="0.3">
      <c r="A832" s="38"/>
    </row>
    <row r="833" spans="1:1" x14ac:dyDescent="0.3">
      <c r="A833" s="38"/>
    </row>
    <row r="834" spans="1:1" x14ac:dyDescent="0.3">
      <c r="A834" s="38"/>
    </row>
    <row r="835" spans="1:1" x14ac:dyDescent="0.3">
      <c r="A835" s="38"/>
    </row>
    <row r="836" spans="1:1" x14ac:dyDescent="0.3">
      <c r="A836" s="38"/>
    </row>
    <row r="837" spans="1:1" x14ac:dyDescent="0.3">
      <c r="A837" s="38"/>
    </row>
    <row r="838" spans="1:1" x14ac:dyDescent="0.3">
      <c r="A838" s="38"/>
    </row>
    <row r="839" spans="1:1" x14ac:dyDescent="0.3">
      <c r="A839" s="38"/>
    </row>
    <row r="840" spans="1:1" x14ac:dyDescent="0.3">
      <c r="A840" s="38"/>
    </row>
    <row r="841" spans="1:1" x14ac:dyDescent="0.3">
      <c r="A841" s="38"/>
    </row>
    <row r="842" spans="1:1" x14ac:dyDescent="0.3">
      <c r="A842" s="38"/>
    </row>
    <row r="843" spans="1:1" x14ac:dyDescent="0.3">
      <c r="A843" s="38"/>
    </row>
    <row r="844" spans="1:1" x14ac:dyDescent="0.3">
      <c r="A844" s="38"/>
    </row>
    <row r="845" spans="1:1" x14ac:dyDescent="0.3">
      <c r="A845" s="38"/>
    </row>
    <row r="846" spans="1:1" x14ac:dyDescent="0.3">
      <c r="A846" s="38"/>
    </row>
    <row r="847" spans="1:1" x14ac:dyDescent="0.3">
      <c r="A847" s="38"/>
    </row>
    <row r="848" spans="1:1" x14ac:dyDescent="0.3">
      <c r="A848" s="38"/>
    </row>
    <row r="849" spans="1:1" x14ac:dyDescent="0.3">
      <c r="A849" s="38"/>
    </row>
    <row r="850" spans="1:1" x14ac:dyDescent="0.3">
      <c r="A850" s="38"/>
    </row>
    <row r="851" spans="1:1" x14ac:dyDescent="0.3">
      <c r="A851" s="38"/>
    </row>
    <row r="852" spans="1:1" x14ac:dyDescent="0.3">
      <c r="A852" s="38"/>
    </row>
    <row r="853" spans="1:1" x14ac:dyDescent="0.3">
      <c r="A853" s="38"/>
    </row>
    <row r="854" spans="1:1" x14ac:dyDescent="0.3">
      <c r="A854" s="38"/>
    </row>
    <row r="855" spans="1:1" x14ac:dyDescent="0.3">
      <c r="A855" s="38"/>
    </row>
    <row r="856" spans="1:1" x14ac:dyDescent="0.3">
      <c r="A856" s="38"/>
    </row>
    <row r="857" spans="1:1" x14ac:dyDescent="0.3">
      <c r="A857" s="38"/>
    </row>
    <row r="858" spans="1:1" x14ac:dyDescent="0.3">
      <c r="A858" s="38"/>
    </row>
    <row r="859" spans="1:1" x14ac:dyDescent="0.3">
      <c r="A859" s="38"/>
    </row>
    <row r="860" spans="1:1" x14ac:dyDescent="0.3">
      <c r="A860" s="38"/>
    </row>
    <row r="861" spans="1:1" x14ac:dyDescent="0.3">
      <c r="A861" s="38"/>
    </row>
    <row r="862" spans="1:1" x14ac:dyDescent="0.3">
      <c r="A862" s="38"/>
    </row>
    <row r="863" spans="1:1" x14ac:dyDescent="0.3">
      <c r="A863" s="38"/>
    </row>
    <row r="864" spans="1:1" x14ac:dyDescent="0.3">
      <c r="A864" s="38"/>
    </row>
    <row r="865" spans="1:1" x14ac:dyDescent="0.3">
      <c r="A865" s="38"/>
    </row>
    <row r="866" spans="1:1" x14ac:dyDescent="0.3">
      <c r="A866" s="38"/>
    </row>
    <row r="867" spans="1:1" x14ac:dyDescent="0.3">
      <c r="A867" s="38"/>
    </row>
    <row r="868" spans="1:1" x14ac:dyDescent="0.3">
      <c r="A868" s="38"/>
    </row>
    <row r="869" spans="1:1" x14ac:dyDescent="0.3">
      <c r="A869" s="38"/>
    </row>
    <row r="870" spans="1:1" x14ac:dyDescent="0.3">
      <c r="A870" s="38"/>
    </row>
    <row r="871" spans="1:1" x14ac:dyDescent="0.3">
      <c r="A871" s="38"/>
    </row>
    <row r="872" spans="1:1" x14ac:dyDescent="0.3">
      <c r="A872" s="38"/>
    </row>
    <row r="873" spans="1:1" x14ac:dyDescent="0.3">
      <c r="A873" s="38"/>
    </row>
    <row r="874" spans="1:1" x14ac:dyDescent="0.3">
      <c r="A874" s="38"/>
    </row>
    <row r="875" spans="1:1" x14ac:dyDescent="0.3">
      <c r="A875" s="38"/>
    </row>
    <row r="876" spans="1:1" x14ac:dyDescent="0.3">
      <c r="A876" s="38"/>
    </row>
    <row r="877" spans="1:1" x14ac:dyDescent="0.3">
      <c r="A877" s="38"/>
    </row>
    <row r="878" spans="1:1" x14ac:dyDescent="0.3">
      <c r="A878" s="38"/>
    </row>
    <row r="879" spans="1:1" x14ac:dyDescent="0.3">
      <c r="A879" s="38"/>
    </row>
    <row r="880" spans="1:1" x14ac:dyDescent="0.3">
      <c r="A880" s="38"/>
    </row>
    <row r="881" spans="1:1" x14ac:dyDescent="0.3">
      <c r="A881" s="38"/>
    </row>
    <row r="882" spans="1:1" x14ac:dyDescent="0.3">
      <c r="A882" s="38"/>
    </row>
    <row r="883" spans="1:1" x14ac:dyDescent="0.3">
      <c r="A883" s="38"/>
    </row>
    <row r="884" spans="1:1" x14ac:dyDescent="0.3">
      <c r="A884" s="38"/>
    </row>
    <row r="885" spans="1:1" x14ac:dyDescent="0.3">
      <c r="A885" s="38"/>
    </row>
    <row r="886" spans="1:1" x14ac:dyDescent="0.3">
      <c r="A886" s="38"/>
    </row>
    <row r="887" spans="1:1" x14ac:dyDescent="0.3">
      <c r="A887" s="38"/>
    </row>
    <row r="888" spans="1:1" x14ac:dyDescent="0.3">
      <c r="A888" s="38"/>
    </row>
    <row r="889" spans="1:1" x14ac:dyDescent="0.3">
      <c r="A889" s="38"/>
    </row>
    <row r="890" spans="1:1" x14ac:dyDescent="0.3">
      <c r="A890" s="38"/>
    </row>
    <row r="891" spans="1:1" x14ac:dyDescent="0.3">
      <c r="A891" s="38"/>
    </row>
    <row r="892" spans="1:1" x14ac:dyDescent="0.3">
      <c r="A892" s="38"/>
    </row>
    <row r="893" spans="1:1" x14ac:dyDescent="0.3">
      <c r="A893" s="38"/>
    </row>
    <row r="894" spans="1:1" x14ac:dyDescent="0.3">
      <c r="A894" s="38"/>
    </row>
    <row r="895" spans="1:1" x14ac:dyDescent="0.3">
      <c r="A895" s="38"/>
    </row>
    <row r="896" spans="1:1" x14ac:dyDescent="0.3">
      <c r="A896" s="38"/>
    </row>
    <row r="897" spans="1:1" x14ac:dyDescent="0.3">
      <c r="A897" s="38"/>
    </row>
    <row r="898" spans="1:1" x14ac:dyDescent="0.3">
      <c r="A898" s="38"/>
    </row>
    <row r="899" spans="1:1" x14ac:dyDescent="0.3">
      <c r="A899" s="38"/>
    </row>
    <row r="900" spans="1:1" x14ac:dyDescent="0.3">
      <c r="A900" s="38"/>
    </row>
    <row r="901" spans="1:1" x14ac:dyDescent="0.3">
      <c r="A901" s="38"/>
    </row>
    <row r="902" spans="1:1" x14ac:dyDescent="0.3">
      <c r="A902" s="38"/>
    </row>
    <row r="903" spans="1:1" x14ac:dyDescent="0.3">
      <c r="A903" s="38"/>
    </row>
    <row r="904" spans="1:1" x14ac:dyDescent="0.3">
      <c r="A904" s="38"/>
    </row>
    <row r="905" spans="1:1" x14ac:dyDescent="0.3">
      <c r="A905" s="38"/>
    </row>
    <row r="906" spans="1:1" x14ac:dyDescent="0.3">
      <c r="A906" s="38"/>
    </row>
    <row r="907" spans="1:1" x14ac:dyDescent="0.3">
      <c r="A907" s="38"/>
    </row>
    <row r="908" spans="1:1" x14ac:dyDescent="0.3">
      <c r="A908" s="38"/>
    </row>
    <row r="909" spans="1:1" x14ac:dyDescent="0.3">
      <c r="A909" s="38"/>
    </row>
    <row r="910" spans="1:1" x14ac:dyDescent="0.3">
      <c r="A910" s="38"/>
    </row>
    <row r="911" spans="1:1" x14ac:dyDescent="0.3">
      <c r="A911" s="38"/>
    </row>
    <row r="912" spans="1:1" x14ac:dyDescent="0.3">
      <c r="A912" s="38"/>
    </row>
    <row r="913" spans="1:1" x14ac:dyDescent="0.3">
      <c r="A913" s="38"/>
    </row>
    <row r="914" spans="1:1" x14ac:dyDescent="0.3">
      <c r="A914" s="38"/>
    </row>
    <row r="915" spans="1:1" x14ac:dyDescent="0.3">
      <c r="A915" s="38"/>
    </row>
    <row r="916" spans="1:1" x14ac:dyDescent="0.3">
      <c r="A916" s="38"/>
    </row>
    <row r="917" spans="1:1" x14ac:dyDescent="0.3">
      <c r="A917" s="38"/>
    </row>
    <row r="918" spans="1:1" x14ac:dyDescent="0.3">
      <c r="A918" s="38"/>
    </row>
    <row r="919" spans="1:1" x14ac:dyDescent="0.3">
      <c r="A919" s="38"/>
    </row>
    <row r="920" spans="1:1" x14ac:dyDescent="0.3">
      <c r="A920" s="38"/>
    </row>
    <row r="921" spans="1:1" x14ac:dyDescent="0.3">
      <c r="A921" s="38"/>
    </row>
    <row r="922" spans="1:1" x14ac:dyDescent="0.3">
      <c r="A922" s="38"/>
    </row>
    <row r="923" spans="1:1" x14ac:dyDescent="0.3">
      <c r="A923" s="38"/>
    </row>
    <row r="924" spans="1:1" x14ac:dyDescent="0.3">
      <c r="A924" s="38"/>
    </row>
    <row r="925" spans="1:1" x14ac:dyDescent="0.3">
      <c r="A925" s="38"/>
    </row>
    <row r="926" spans="1:1" x14ac:dyDescent="0.3">
      <c r="A926" s="38"/>
    </row>
    <row r="927" spans="1:1" x14ac:dyDescent="0.3">
      <c r="A927" s="38"/>
    </row>
    <row r="928" spans="1:1" x14ac:dyDescent="0.3">
      <c r="A928" s="38"/>
    </row>
    <row r="929" spans="1:1" x14ac:dyDescent="0.3">
      <c r="A929" s="38"/>
    </row>
    <row r="930" spans="1:1" x14ac:dyDescent="0.3">
      <c r="A930" s="38"/>
    </row>
    <row r="931" spans="1:1" x14ac:dyDescent="0.3">
      <c r="A931" s="38"/>
    </row>
    <row r="932" spans="1:1" x14ac:dyDescent="0.3">
      <c r="A932" s="38"/>
    </row>
    <row r="933" spans="1:1" x14ac:dyDescent="0.3">
      <c r="A933" s="38"/>
    </row>
    <row r="934" spans="1:1" x14ac:dyDescent="0.3">
      <c r="A934" s="38"/>
    </row>
    <row r="935" spans="1:1" x14ac:dyDescent="0.3">
      <c r="A935" s="38"/>
    </row>
    <row r="936" spans="1:1" x14ac:dyDescent="0.3">
      <c r="A936" s="38"/>
    </row>
    <row r="937" spans="1:1" x14ac:dyDescent="0.3">
      <c r="A937" s="38"/>
    </row>
    <row r="938" spans="1:1" x14ac:dyDescent="0.3">
      <c r="A938" s="38"/>
    </row>
    <row r="939" spans="1:1" x14ac:dyDescent="0.3">
      <c r="A939" s="38"/>
    </row>
    <row r="940" spans="1:1" x14ac:dyDescent="0.3">
      <c r="A940" s="38"/>
    </row>
    <row r="941" spans="1:1" x14ac:dyDescent="0.3">
      <c r="A941" s="38"/>
    </row>
    <row r="942" spans="1:1" x14ac:dyDescent="0.3">
      <c r="A942" s="38"/>
    </row>
    <row r="943" spans="1:1" x14ac:dyDescent="0.3">
      <c r="A943" s="38"/>
    </row>
    <row r="944" spans="1:1" x14ac:dyDescent="0.3">
      <c r="A944" s="38"/>
    </row>
    <row r="945" spans="1:1" x14ac:dyDescent="0.3">
      <c r="A945" s="38"/>
    </row>
    <row r="946" spans="1:1" x14ac:dyDescent="0.3">
      <c r="A946" s="38"/>
    </row>
    <row r="947" spans="1:1" x14ac:dyDescent="0.3">
      <c r="A947" s="38"/>
    </row>
    <row r="948" spans="1:1" x14ac:dyDescent="0.3">
      <c r="A948" s="38"/>
    </row>
    <row r="949" spans="1:1" x14ac:dyDescent="0.3">
      <c r="A949" s="38"/>
    </row>
    <row r="950" spans="1:1" x14ac:dyDescent="0.3">
      <c r="A950" s="38"/>
    </row>
    <row r="951" spans="1:1" x14ac:dyDescent="0.3">
      <c r="A951" s="38"/>
    </row>
    <row r="952" spans="1:1" x14ac:dyDescent="0.3">
      <c r="A952" s="38"/>
    </row>
    <row r="953" spans="1:1" x14ac:dyDescent="0.3">
      <c r="A953" s="38"/>
    </row>
    <row r="954" spans="1:1" x14ac:dyDescent="0.3">
      <c r="A954" s="38"/>
    </row>
    <row r="955" spans="1:1" x14ac:dyDescent="0.3">
      <c r="A955" s="38"/>
    </row>
    <row r="956" spans="1:1" x14ac:dyDescent="0.3">
      <c r="A956" s="38"/>
    </row>
    <row r="957" spans="1:1" x14ac:dyDescent="0.3">
      <c r="A957" s="38"/>
    </row>
    <row r="958" spans="1:1" x14ac:dyDescent="0.3">
      <c r="A958" s="38"/>
    </row>
    <row r="959" spans="1:1" x14ac:dyDescent="0.3">
      <c r="A959" s="38"/>
    </row>
    <row r="960" spans="1:1" x14ac:dyDescent="0.3">
      <c r="A960" s="38"/>
    </row>
    <row r="961" spans="1:1" x14ac:dyDescent="0.3">
      <c r="A961" s="38"/>
    </row>
    <row r="962" spans="1:1" x14ac:dyDescent="0.3">
      <c r="A962" s="38"/>
    </row>
    <row r="963" spans="1:1" x14ac:dyDescent="0.3">
      <c r="A963" s="38"/>
    </row>
    <row r="964" spans="1:1" x14ac:dyDescent="0.3">
      <c r="A964" s="38"/>
    </row>
    <row r="965" spans="1:1" x14ac:dyDescent="0.3">
      <c r="A965" s="38"/>
    </row>
    <row r="966" spans="1:1" x14ac:dyDescent="0.3">
      <c r="A966" s="38"/>
    </row>
    <row r="967" spans="1:1" x14ac:dyDescent="0.3">
      <c r="A967" s="38"/>
    </row>
    <row r="968" spans="1:1" x14ac:dyDescent="0.3">
      <c r="A968" s="38"/>
    </row>
    <row r="969" spans="1:1" x14ac:dyDescent="0.3">
      <c r="A969" s="38"/>
    </row>
    <row r="970" spans="1:1" x14ac:dyDescent="0.3">
      <c r="A970" s="38"/>
    </row>
    <row r="971" spans="1:1" x14ac:dyDescent="0.3">
      <c r="A971" s="38"/>
    </row>
    <row r="972" spans="1:1" x14ac:dyDescent="0.3">
      <c r="A972" s="38"/>
    </row>
    <row r="973" spans="1:1" x14ac:dyDescent="0.3">
      <c r="A973" s="38"/>
    </row>
    <row r="974" spans="1:1" x14ac:dyDescent="0.3">
      <c r="A974" s="38"/>
    </row>
    <row r="975" spans="1:1" x14ac:dyDescent="0.3">
      <c r="A975" s="38"/>
    </row>
    <row r="976" spans="1:1" x14ac:dyDescent="0.3">
      <c r="A976" s="38"/>
    </row>
    <row r="977" spans="1:1" x14ac:dyDescent="0.3">
      <c r="A977" s="38"/>
    </row>
    <row r="978" spans="1:1" x14ac:dyDescent="0.3">
      <c r="A978" s="38"/>
    </row>
    <row r="979" spans="1:1" x14ac:dyDescent="0.3">
      <c r="A979" s="38"/>
    </row>
    <row r="980" spans="1:1" x14ac:dyDescent="0.3">
      <c r="A980" s="38"/>
    </row>
    <row r="981" spans="1:1" x14ac:dyDescent="0.3">
      <c r="A981" s="38"/>
    </row>
    <row r="982" spans="1:1" x14ac:dyDescent="0.3">
      <c r="A982" s="38"/>
    </row>
    <row r="983" spans="1:1" x14ac:dyDescent="0.3">
      <c r="A983" s="38"/>
    </row>
    <row r="984" spans="1:1" x14ac:dyDescent="0.3">
      <c r="A984" s="38"/>
    </row>
    <row r="985" spans="1:1" x14ac:dyDescent="0.3">
      <c r="A985" s="38"/>
    </row>
    <row r="986" spans="1:1" x14ac:dyDescent="0.3">
      <c r="A986" s="38"/>
    </row>
    <row r="987" spans="1:1" x14ac:dyDescent="0.3">
      <c r="A987" s="38"/>
    </row>
    <row r="988" spans="1:1" x14ac:dyDescent="0.3">
      <c r="A988" s="38"/>
    </row>
    <row r="989" spans="1:1" x14ac:dyDescent="0.3">
      <c r="A989" s="38"/>
    </row>
    <row r="990" spans="1:1" x14ac:dyDescent="0.3">
      <c r="A990" s="38"/>
    </row>
    <row r="991" spans="1:1" x14ac:dyDescent="0.3">
      <c r="A991" s="38"/>
    </row>
    <row r="992" spans="1:1" x14ac:dyDescent="0.3">
      <c r="A992" s="38"/>
    </row>
    <row r="993" spans="1:1" x14ac:dyDescent="0.3">
      <c r="A993" s="38"/>
    </row>
    <row r="994" spans="1:1" x14ac:dyDescent="0.3">
      <c r="A994" s="38"/>
    </row>
    <row r="995" spans="1:1" x14ac:dyDescent="0.3">
      <c r="A995" s="38"/>
    </row>
    <row r="996" spans="1:1" x14ac:dyDescent="0.3">
      <c r="A996" s="38"/>
    </row>
    <row r="997" spans="1:1" x14ac:dyDescent="0.3">
      <c r="A997" s="38"/>
    </row>
    <row r="998" spans="1:1" x14ac:dyDescent="0.3">
      <c r="A998" s="38"/>
    </row>
    <row r="999" spans="1:1" x14ac:dyDescent="0.3">
      <c r="A999" s="38"/>
    </row>
    <row r="1000" spans="1:1" x14ac:dyDescent="0.3">
      <c r="A1000" s="38"/>
    </row>
    <row r="1001" spans="1:1" x14ac:dyDescent="0.3">
      <c r="A1001" s="38"/>
    </row>
    <row r="1002" spans="1:1" x14ac:dyDescent="0.3">
      <c r="A1002" s="38"/>
    </row>
    <row r="1003" spans="1:1" x14ac:dyDescent="0.3">
      <c r="A1003" s="38"/>
    </row>
    <row r="1004" spans="1:1" x14ac:dyDescent="0.3">
      <c r="A1004" s="38"/>
    </row>
    <row r="1005" spans="1:1" x14ac:dyDescent="0.3">
      <c r="A1005" s="38"/>
    </row>
    <row r="1006" spans="1:1" x14ac:dyDescent="0.3">
      <c r="A1006" s="38"/>
    </row>
    <row r="1007" spans="1:1" x14ac:dyDescent="0.3">
      <c r="A1007" s="38"/>
    </row>
    <row r="1008" spans="1:1" x14ac:dyDescent="0.3">
      <c r="A1008" s="38"/>
    </row>
    <row r="1009" spans="1:1" x14ac:dyDescent="0.3">
      <c r="A1009" s="38"/>
    </row>
    <row r="1010" spans="1:1" x14ac:dyDescent="0.3">
      <c r="A1010" s="38"/>
    </row>
    <row r="1011" spans="1:1" x14ac:dyDescent="0.3">
      <c r="A1011" s="38"/>
    </row>
    <row r="1012" spans="1:1" x14ac:dyDescent="0.3">
      <c r="A1012" s="38"/>
    </row>
    <row r="1013" spans="1:1" x14ac:dyDescent="0.3">
      <c r="A1013" s="38"/>
    </row>
    <row r="1014" spans="1:1" x14ac:dyDescent="0.3">
      <c r="A1014" s="38"/>
    </row>
    <row r="1015" spans="1:1" x14ac:dyDescent="0.3">
      <c r="A1015" s="38"/>
    </row>
    <row r="1016" spans="1:1" x14ac:dyDescent="0.3">
      <c r="A1016" s="38"/>
    </row>
    <row r="1017" spans="1:1" x14ac:dyDescent="0.3">
      <c r="A1017" s="38"/>
    </row>
    <row r="1018" spans="1:1" x14ac:dyDescent="0.3">
      <c r="A1018" s="38"/>
    </row>
    <row r="1019" spans="1:1" x14ac:dyDescent="0.3">
      <c r="A1019" s="38"/>
    </row>
    <row r="1020" spans="1:1" x14ac:dyDescent="0.3">
      <c r="A1020" s="38"/>
    </row>
    <row r="1021" spans="1:1" x14ac:dyDescent="0.3">
      <c r="A1021" s="38"/>
    </row>
    <row r="1022" spans="1:1" x14ac:dyDescent="0.3">
      <c r="A1022" s="38"/>
    </row>
    <row r="1023" spans="1:1" x14ac:dyDescent="0.3">
      <c r="A1023" s="38"/>
    </row>
    <row r="1024" spans="1:1" x14ac:dyDescent="0.3">
      <c r="A1024" s="38"/>
    </row>
    <row r="1025" spans="1:1" x14ac:dyDescent="0.3">
      <c r="A1025" s="38"/>
    </row>
    <row r="1026" spans="1:1" x14ac:dyDescent="0.3">
      <c r="A1026" s="38"/>
    </row>
    <row r="1027" spans="1:1" x14ac:dyDescent="0.3">
      <c r="A1027" s="38"/>
    </row>
    <row r="1028" spans="1:1" x14ac:dyDescent="0.3">
      <c r="A1028" s="38"/>
    </row>
    <row r="1029" spans="1:1" x14ac:dyDescent="0.3">
      <c r="A1029" s="38"/>
    </row>
    <row r="1030" spans="1:1" x14ac:dyDescent="0.3">
      <c r="A1030" s="38"/>
    </row>
    <row r="1031" spans="1:1" x14ac:dyDescent="0.3">
      <c r="A1031" s="38"/>
    </row>
    <row r="1032" spans="1:1" x14ac:dyDescent="0.3">
      <c r="A1032" s="38"/>
    </row>
    <row r="1033" spans="1:1" x14ac:dyDescent="0.3">
      <c r="A1033" s="38"/>
    </row>
    <row r="1034" spans="1:1" x14ac:dyDescent="0.3">
      <c r="A1034" s="38"/>
    </row>
    <row r="1035" spans="1:1" x14ac:dyDescent="0.3">
      <c r="A1035" s="38"/>
    </row>
    <row r="1036" spans="1:1" x14ac:dyDescent="0.3">
      <c r="A1036" s="38"/>
    </row>
    <row r="1037" spans="1:1" x14ac:dyDescent="0.3">
      <c r="A1037" s="38"/>
    </row>
    <row r="1038" spans="1:1" x14ac:dyDescent="0.3">
      <c r="A1038" s="38"/>
    </row>
    <row r="1039" spans="1:1" x14ac:dyDescent="0.3">
      <c r="A1039" s="38"/>
    </row>
    <row r="1040" spans="1:1" x14ac:dyDescent="0.3">
      <c r="A1040" s="38"/>
    </row>
    <row r="1041" spans="1:1" x14ac:dyDescent="0.3">
      <c r="A1041" s="38"/>
    </row>
    <row r="1042" spans="1:1" x14ac:dyDescent="0.3">
      <c r="A1042" s="38"/>
    </row>
    <row r="1043" spans="1:1" x14ac:dyDescent="0.3">
      <c r="A1043" s="38"/>
    </row>
    <row r="1044" spans="1:1" x14ac:dyDescent="0.3">
      <c r="A1044" s="38"/>
    </row>
    <row r="1045" spans="1:1" x14ac:dyDescent="0.3">
      <c r="A1045" s="38"/>
    </row>
    <row r="1046" spans="1:1" x14ac:dyDescent="0.3">
      <c r="A1046" s="38"/>
    </row>
    <row r="1047" spans="1:1" x14ac:dyDescent="0.3">
      <c r="A1047" s="38"/>
    </row>
    <row r="1048" spans="1:1" x14ac:dyDescent="0.3">
      <c r="A1048" s="38"/>
    </row>
    <row r="1049" spans="1:1" x14ac:dyDescent="0.3">
      <c r="A1049" s="38"/>
    </row>
    <row r="1050" spans="1:1" x14ac:dyDescent="0.3">
      <c r="A1050" s="38"/>
    </row>
    <row r="1051" spans="1:1" x14ac:dyDescent="0.3">
      <c r="A1051" s="38"/>
    </row>
    <row r="1052" spans="1:1" x14ac:dyDescent="0.3">
      <c r="A1052" s="38"/>
    </row>
    <row r="1053" spans="1:1" x14ac:dyDescent="0.3">
      <c r="A1053" s="38"/>
    </row>
    <row r="1054" spans="1:1" x14ac:dyDescent="0.3">
      <c r="A1054" s="38"/>
    </row>
    <row r="1055" spans="1:1" x14ac:dyDescent="0.3">
      <c r="A1055" s="38"/>
    </row>
    <row r="1056" spans="1:1" x14ac:dyDescent="0.3">
      <c r="A1056" s="38"/>
    </row>
    <row r="1057" spans="1:1" x14ac:dyDescent="0.3">
      <c r="A1057" s="38"/>
    </row>
    <row r="1058" spans="1:1" x14ac:dyDescent="0.3">
      <c r="A1058" s="38"/>
    </row>
    <row r="1059" spans="1:1" x14ac:dyDescent="0.3">
      <c r="A1059" s="38"/>
    </row>
    <row r="1060" spans="1:1" x14ac:dyDescent="0.3">
      <c r="A1060" s="38"/>
    </row>
    <row r="1061" spans="1:1" x14ac:dyDescent="0.3">
      <c r="A1061" s="38"/>
    </row>
    <row r="1062" spans="1:1" x14ac:dyDescent="0.3">
      <c r="A1062" s="38"/>
    </row>
    <row r="1063" spans="1:1" x14ac:dyDescent="0.3">
      <c r="A1063" s="38"/>
    </row>
    <row r="1064" spans="1:1" x14ac:dyDescent="0.3">
      <c r="A1064" s="38"/>
    </row>
    <row r="1065" spans="1:1" x14ac:dyDescent="0.3">
      <c r="A1065" s="38"/>
    </row>
    <row r="1066" spans="1:1" x14ac:dyDescent="0.3">
      <c r="A1066" s="38"/>
    </row>
    <row r="1067" spans="1:1" x14ac:dyDescent="0.3">
      <c r="A1067" s="38"/>
    </row>
    <row r="1068" spans="1:1" x14ac:dyDescent="0.3">
      <c r="A1068" s="38"/>
    </row>
    <row r="1069" spans="1:1" x14ac:dyDescent="0.3">
      <c r="A1069" s="38"/>
    </row>
    <row r="1070" spans="1:1" x14ac:dyDescent="0.3">
      <c r="A1070" s="38"/>
    </row>
    <row r="1071" spans="1:1" x14ac:dyDescent="0.3">
      <c r="A1071" s="38"/>
    </row>
    <row r="1072" spans="1:1" x14ac:dyDescent="0.3">
      <c r="A1072" s="38"/>
    </row>
    <row r="1073" spans="1:1" x14ac:dyDescent="0.3">
      <c r="A1073" s="38"/>
    </row>
    <row r="1074" spans="1:1" x14ac:dyDescent="0.3">
      <c r="A1074" s="38"/>
    </row>
    <row r="1075" spans="1:1" x14ac:dyDescent="0.3">
      <c r="A1075" s="38"/>
    </row>
    <row r="1076" spans="1:1" x14ac:dyDescent="0.3">
      <c r="A1076" s="38"/>
    </row>
    <row r="1077" spans="1:1" x14ac:dyDescent="0.3">
      <c r="A1077" s="38"/>
    </row>
    <row r="1078" spans="1:1" x14ac:dyDescent="0.3">
      <c r="A1078" s="38"/>
    </row>
    <row r="1079" spans="1:1" x14ac:dyDescent="0.3">
      <c r="A1079" s="38"/>
    </row>
    <row r="1080" spans="1:1" x14ac:dyDescent="0.3">
      <c r="A1080" s="38"/>
    </row>
    <row r="1081" spans="1:1" x14ac:dyDescent="0.3">
      <c r="A1081" s="38"/>
    </row>
    <row r="1082" spans="1:1" x14ac:dyDescent="0.3">
      <c r="A1082" s="38"/>
    </row>
    <row r="1083" spans="1:1" x14ac:dyDescent="0.3">
      <c r="A1083" s="38"/>
    </row>
    <row r="1084" spans="1:1" x14ac:dyDescent="0.3">
      <c r="A1084" s="38"/>
    </row>
    <row r="1085" spans="1:1" x14ac:dyDescent="0.3">
      <c r="A1085" s="38"/>
    </row>
    <row r="1086" spans="1:1" x14ac:dyDescent="0.3">
      <c r="A1086" s="38"/>
    </row>
    <row r="1087" spans="1:1" x14ac:dyDescent="0.3">
      <c r="A1087" s="38"/>
    </row>
    <row r="1088" spans="1:1" x14ac:dyDescent="0.3">
      <c r="A1088" s="38"/>
    </row>
    <row r="1089" spans="1:1" x14ac:dyDescent="0.3">
      <c r="A1089" s="38"/>
    </row>
    <row r="1090" spans="1:1" x14ac:dyDescent="0.3">
      <c r="A1090" s="38"/>
    </row>
    <row r="1091" spans="1:1" x14ac:dyDescent="0.3">
      <c r="A1091" s="38"/>
    </row>
    <row r="1092" spans="1:1" x14ac:dyDescent="0.3">
      <c r="A1092" s="38"/>
    </row>
    <row r="1093" spans="1:1" x14ac:dyDescent="0.3">
      <c r="A1093" s="38"/>
    </row>
    <row r="1094" spans="1:1" x14ac:dyDescent="0.3">
      <c r="A1094" s="38"/>
    </row>
    <row r="1095" spans="1:1" x14ac:dyDescent="0.3">
      <c r="A1095" s="38"/>
    </row>
    <row r="1096" spans="1:1" x14ac:dyDescent="0.3">
      <c r="A1096" s="38"/>
    </row>
    <row r="1097" spans="1:1" x14ac:dyDescent="0.3">
      <c r="A1097" s="38"/>
    </row>
    <row r="1098" spans="1:1" x14ac:dyDescent="0.3">
      <c r="A1098" s="38"/>
    </row>
    <row r="1099" spans="1:1" x14ac:dyDescent="0.3">
      <c r="A1099" s="38"/>
    </row>
    <row r="1100" spans="1:1" x14ac:dyDescent="0.3">
      <c r="A1100" s="38"/>
    </row>
    <row r="1101" spans="1:1" x14ac:dyDescent="0.3">
      <c r="A1101" s="38"/>
    </row>
    <row r="1102" spans="1:1" x14ac:dyDescent="0.3">
      <c r="A1102" s="38"/>
    </row>
    <row r="1103" spans="1:1" x14ac:dyDescent="0.3">
      <c r="A1103" s="38"/>
    </row>
    <row r="1104" spans="1:1" x14ac:dyDescent="0.3">
      <c r="A1104" s="38"/>
    </row>
    <row r="1105" spans="1:1" x14ac:dyDescent="0.3">
      <c r="A1105" s="38"/>
    </row>
    <row r="1106" spans="1:1" x14ac:dyDescent="0.3">
      <c r="A1106" s="38"/>
    </row>
    <row r="1107" spans="1:1" x14ac:dyDescent="0.3">
      <c r="A1107" s="38"/>
    </row>
    <row r="1108" spans="1:1" x14ac:dyDescent="0.3">
      <c r="A1108" s="38"/>
    </row>
    <row r="1109" spans="1:1" x14ac:dyDescent="0.3">
      <c r="A1109" s="38"/>
    </row>
    <row r="1110" spans="1:1" x14ac:dyDescent="0.3">
      <c r="A1110" s="38"/>
    </row>
    <row r="1111" spans="1:1" x14ac:dyDescent="0.3">
      <c r="A1111" s="38"/>
    </row>
    <row r="1112" spans="1:1" x14ac:dyDescent="0.3">
      <c r="A1112" s="38"/>
    </row>
    <row r="1113" spans="1:1" x14ac:dyDescent="0.3">
      <c r="A1113" s="38"/>
    </row>
    <row r="1114" spans="1:1" x14ac:dyDescent="0.3">
      <c r="A1114" s="38"/>
    </row>
    <row r="1115" spans="1:1" x14ac:dyDescent="0.3">
      <c r="A1115" s="38"/>
    </row>
    <row r="1116" spans="1:1" x14ac:dyDescent="0.3">
      <c r="A1116" s="38"/>
    </row>
    <row r="1117" spans="1:1" x14ac:dyDescent="0.3">
      <c r="A1117" s="38"/>
    </row>
    <row r="1118" spans="1:1" x14ac:dyDescent="0.3">
      <c r="A1118" s="38"/>
    </row>
    <row r="1119" spans="1:1" x14ac:dyDescent="0.3">
      <c r="A1119" s="38"/>
    </row>
    <row r="1120" spans="1:1" x14ac:dyDescent="0.3">
      <c r="A1120" s="38"/>
    </row>
    <row r="1121" spans="1:1" x14ac:dyDescent="0.3">
      <c r="A1121" s="38"/>
    </row>
    <row r="1122" spans="1:1" x14ac:dyDescent="0.3">
      <c r="A1122" s="38"/>
    </row>
    <row r="1123" spans="1:1" x14ac:dyDescent="0.3">
      <c r="A1123" s="38"/>
    </row>
    <row r="1124" spans="1:1" x14ac:dyDescent="0.3">
      <c r="A1124" s="38"/>
    </row>
  </sheetData>
  <mergeCells count="18">
    <mergeCell ref="A16:A17"/>
    <mergeCell ref="A32:A33"/>
    <mergeCell ref="A37:C37"/>
    <mergeCell ref="A36:C36"/>
    <mergeCell ref="A13:A14"/>
    <mergeCell ref="A18:A19"/>
    <mergeCell ref="A30:A31"/>
    <mergeCell ref="A21:A22"/>
    <mergeCell ref="A24:A25"/>
    <mergeCell ref="A15:B15"/>
    <mergeCell ref="A27:A28"/>
    <mergeCell ref="Y7:AC7"/>
    <mergeCell ref="A9:A11"/>
    <mergeCell ref="S7:W7"/>
    <mergeCell ref="P7:Q7"/>
    <mergeCell ref="D7:I7"/>
    <mergeCell ref="N7:O7"/>
    <mergeCell ref="K6:L7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A41"/>
  <sheetViews>
    <sheetView topLeftCell="A26" zoomScale="85" zoomScaleNormal="85" workbookViewId="0">
      <selection activeCell="A43" sqref="A43"/>
    </sheetView>
  </sheetViews>
  <sheetFormatPr defaultColWidth="9.1796875" defaultRowHeight="14" x14ac:dyDescent="0.3"/>
  <cols>
    <col min="1" max="1" width="29.26953125" style="38" customWidth="1"/>
    <col min="2" max="2" width="29.1796875" style="38" customWidth="1"/>
    <col min="3" max="3" width="14.36328125" style="38" customWidth="1"/>
    <col min="4" max="4" width="11.1796875" style="38" customWidth="1"/>
    <col min="5" max="5" width="9.6328125" style="38" customWidth="1"/>
    <col min="6" max="6" width="15" style="38" customWidth="1"/>
    <col min="7" max="7" width="16.36328125" style="38" customWidth="1"/>
    <col min="8" max="8" width="10.08984375" style="38" customWidth="1"/>
    <col min="9" max="9" width="7.7265625" style="38" bestFit="1" customWidth="1"/>
    <col min="10" max="10" width="9.54296875" style="38" customWidth="1"/>
    <col min="11" max="11" width="10.08984375" style="38" customWidth="1"/>
    <col min="12" max="12" width="10.26953125" style="38" customWidth="1"/>
    <col min="13" max="13" width="9.36328125" style="38" customWidth="1"/>
    <col min="14" max="14" width="8.81640625" style="38" customWidth="1"/>
    <col min="15" max="15" width="9.453125" style="38" customWidth="1"/>
    <col min="16" max="16" width="7.7265625" style="38" bestFit="1" customWidth="1"/>
    <col min="17" max="17" width="9.90625" style="38" customWidth="1"/>
    <col min="18" max="18" width="9.1796875" style="38" customWidth="1"/>
    <col min="19" max="19" width="9.453125" style="38" customWidth="1"/>
    <col min="20" max="20" width="9.36328125" style="38" customWidth="1"/>
    <col min="21" max="21" width="9.6328125" style="38" customWidth="1"/>
    <col min="22" max="22" width="10.08984375" style="38" customWidth="1"/>
    <col min="23" max="23" width="9.6328125" style="38" customWidth="1"/>
    <col min="24" max="24" width="7.7265625" style="38" bestFit="1" customWidth="1"/>
    <col min="25" max="25" width="9.7265625" style="38" customWidth="1"/>
    <col min="26" max="26" width="8.36328125" style="38" customWidth="1"/>
    <col min="27" max="27" width="12.6328125" style="38" customWidth="1"/>
    <col min="28" max="28" width="19" style="38" customWidth="1"/>
    <col min="29" max="29" width="15.36328125" style="38" customWidth="1"/>
    <col min="30" max="30" width="10.7265625" style="38" customWidth="1"/>
    <col min="31" max="31" width="11.08984375" style="38" customWidth="1"/>
    <col min="32" max="32" width="7.7265625" style="38" bestFit="1" customWidth="1"/>
    <col min="33" max="33" width="10.54296875" style="38" customWidth="1"/>
    <col min="34" max="34" width="11.90625" style="38" customWidth="1"/>
    <col min="35" max="35" width="10.6328125" style="38" customWidth="1"/>
    <col min="36" max="36" width="14.81640625" style="38" customWidth="1"/>
    <col min="37" max="37" width="16.1796875" style="38" customWidth="1"/>
    <col min="38" max="38" width="11.26953125" style="38" customWidth="1"/>
    <col min="39" max="16384" width="9.1796875" style="38"/>
  </cols>
  <sheetData>
    <row r="3" spans="1:38" ht="14.5" x14ac:dyDescent="0.3">
      <c r="A3" s="94" t="s">
        <v>104</v>
      </c>
      <c r="B3" s="94"/>
      <c r="C3" s="94"/>
      <c r="D3" s="2" t="s">
        <v>99</v>
      </c>
      <c r="E3" s="94"/>
      <c r="F3" s="94"/>
      <c r="G3" s="95"/>
    </row>
    <row r="4" spans="1:38" ht="14.5" x14ac:dyDescent="0.3">
      <c r="A4" s="94" t="s">
        <v>81</v>
      </c>
      <c r="B4" s="94"/>
      <c r="C4" s="94"/>
      <c r="D4" s="2" t="s">
        <v>100</v>
      </c>
      <c r="E4" s="94"/>
      <c r="F4" s="94"/>
      <c r="G4" s="95"/>
    </row>
    <row r="5" spans="1:38" s="98" customFormat="1" ht="14.5" x14ac:dyDescent="0.3">
      <c r="A5" s="96" t="s">
        <v>82</v>
      </c>
      <c r="B5" s="96"/>
      <c r="C5" s="96"/>
      <c r="D5" s="2" t="s">
        <v>103</v>
      </c>
      <c r="E5" s="97"/>
      <c r="F5" s="97"/>
      <c r="G5" s="95"/>
    </row>
    <row r="6" spans="1:38" ht="14.5" x14ac:dyDescent="0.3">
      <c r="A6" s="99" t="s">
        <v>83</v>
      </c>
      <c r="B6" s="99"/>
      <c r="C6" s="99"/>
      <c r="D6" s="2" t="s">
        <v>117</v>
      </c>
      <c r="E6" s="100"/>
      <c r="F6" s="100"/>
      <c r="G6" s="100"/>
    </row>
    <row r="7" spans="1:38" s="103" customFormat="1" ht="14.5" x14ac:dyDescent="0.3">
      <c r="A7" s="101" t="s">
        <v>84</v>
      </c>
      <c r="B7" s="101"/>
      <c r="C7" s="101"/>
      <c r="D7" s="2" t="s">
        <v>101</v>
      </c>
      <c r="E7" s="102"/>
      <c r="F7" s="102"/>
      <c r="G7" s="95"/>
    </row>
    <row r="8" spans="1:38" ht="30.75" customHeight="1" x14ac:dyDescent="0.3">
      <c r="A8" s="100" t="s">
        <v>85</v>
      </c>
      <c r="B8" s="100"/>
      <c r="C8" s="100"/>
      <c r="D8" s="6" t="s">
        <v>102</v>
      </c>
      <c r="E8" s="100"/>
      <c r="F8" s="100"/>
      <c r="G8" s="104"/>
      <c r="H8" s="105"/>
      <c r="I8" s="105"/>
      <c r="J8" s="105"/>
      <c r="K8" s="105"/>
    </row>
    <row r="9" spans="1:38" ht="25.5" customHeight="1" x14ac:dyDescent="0.3">
      <c r="A9" s="106"/>
      <c r="B9" s="106"/>
      <c r="C9" s="106"/>
      <c r="D9" s="107"/>
      <c r="E9" s="105"/>
      <c r="F9" s="105"/>
      <c r="G9" s="105"/>
      <c r="H9" s="105"/>
      <c r="I9" s="105"/>
      <c r="J9" s="105"/>
      <c r="K9" s="108"/>
      <c r="L9" s="228" t="s">
        <v>41</v>
      </c>
      <c r="M9" s="228"/>
    </row>
    <row r="10" spans="1:38" s="111" customFormat="1" ht="33" customHeight="1" x14ac:dyDescent="0.25">
      <c r="A10" s="106" t="s">
        <v>78</v>
      </c>
      <c r="B10" s="109"/>
      <c r="C10" s="109"/>
      <c r="D10" s="110"/>
      <c r="E10" s="13" t="s">
        <v>37</v>
      </c>
      <c r="J10" s="228" t="s">
        <v>39</v>
      </c>
      <c r="K10" s="228"/>
      <c r="L10" s="228"/>
      <c r="M10" s="228"/>
      <c r="N10" s="228" t="s">
        <v>5</v>
      </c>
      <c r="O10" s="228"/>
      <c r="Q10" s="228" t="s">
        <v>40</v>
      </c>
      <c r="R10" s="228"/>
      <c r="S10" s="228" t="s">
        <v>43</v>
      </c>
      <c r="T10" s="228"/>
      <c r="U10" s="228"/>
      <c r="V10" s="228"/>
      <c r="W10" s="228"/>
      <c r="Y10" s="228" t="s">
        <v>45</v>
      </c>
      <c r="Z10" s="228"/>
      <c r="AA10" s="228" t="s">
        <v>20</v>
      </c>
      <c r="AB10" s="228"/>
      <c r="AC10" s="228"/>
      <c r="AD10" s="228"/>
      <c r="AE10" s="228"/>
      <c r="AG10" s="225" t="s">
        <v>59</v>
      </c>
      <c r="AH10" s="225"/>
      <c r="AI10" s="225"/>
      <c r="AJ10" s="225"/>
      <c r="AK10" s="225"/>
      <c r="AL10" s="13" t="s">
        <v>76</v>
      </c>
    </row>
    <row r="11" spans="1:38" s="111" customFormat="1" ht="70.5" customHeight="1" x14ac:dyDescent="0.25">
      <c r="A11" s="112" t="s">
        <v>2</v>
      </c>
      <c r="B11" s="109" t="s">
        <v>276</v>
      </c>
      <c r="C11" s="113" t="s">
        <v>255</v>
      </c>
      <c r="D11" s="13" t="s">
        <v>6</v>
      </c>
      <c r="E11" s="13" t="s">
        <v>21</v>
      </c>
      <c r="F11" s="13" t="s">
        <v>38</v>
      </c>
      <c r="G11" s="13" t="s">
        <v>277</v>
      </c>
      <c r="H11" s="13" t="s">
        <v>3</v>
      </c>
      <c r="I11" s="13" t="s">
        <v>4</v>
      </c>
      <c r="J11" s="13" t="s">
        <v>58</v>
      </c>
      <c r="K11" s="13" t="s">
        <v>33</v>
      </c>
      <c r="L11" s="13" t="s">
        <v>96</v>
      </c>
      <c r="M11" s="13" t="s">
        <v>31</v>
      </c>
      <c r="N11" s="13" t="s">
        <v>32</v>
      </c>
      <c r="O11" s="13" t="s">
        <v>33</v>
      </c>
      <c r="P11" s="13" t="s">
        <v>4</v>
      </c>
      <c r="Q11" s="13" t="s">
        <v>23</v>
      </c>
      <c r="R11" s="13" t="s">
        <v>22</v>
      </c>
      <c r="S11" s="13" t="s">
        <v>8</v>
      </c>
      <c r="T11" s="13" t="s">
        <v>9</v>
      </c>
      <c r="U11" s="13" t="s">
        <v>7</v>
      </c>
      <c r="V11" s="13" t="s">
        <v>42</v>
      </c>
      <c r="W11" s="13" t="s">
        <v>44</v>
      </c>
      <c r="X11" s="13" t="s">
        <v>4</v>
      </c>
      <c r="Y11" s="13" t="s">
        <v>46</v>
      </c>
      <c r="Z11" s="13" t="s">
        <v>47</v>
      </c>
      <c r="AA11" s="13" t="s">
        <v>29</v>
      </c>
      <c r="AB11" s="13" t="s">
        <v>278</v>
      </c>
      <c r="AC11" s="13" t="s">
        <v>24</v>
      </c>
      <c r="AD11" s="13" t="s">
        <v>73</v>
      </c>
      <c r="AE11" s="13" t="s">
        <v>25</v>
      </c>
      <c r="AF11" s="13" t="s">
        <v>4</v>
      </c>
      <c r="AG11" s="13" t="s">
        <v>65</v>
      </c>
      <c r="AH11" s="13" t="s">
        <v>69</v>
      </c>
      <c r="AI11" s="13" t="s">
        <v>68</v>
      </c>
      <c r="AJ11" s="13" t="s">
        <v>97</v>
      </c>
      <c r="AK11" s="13" t="s">
        <v>279</v>
      </c>
      <c r="AL11" s="13"/>
    </row>
    <row r="12" spans="1:38" ht="19.5" customHeight="1" x14ac:dyDescent="0.3">
      <c r="A12" s="114" t="s">
        <v>64</v>
      </c>
      <c r="B12" s="114"/>
      <c r="C12" s="114"/>
      <c r="D12" s="115"/>
      <c r="E12" s="115"/>
      <c r="F12" s="116"/>
      <c r="G12" s="116"/>
      <c r="H12" s="115"/>
      <c r="I12" s="117" t="s">
        <v>0</v>
      </c>
      <c r="J12" s="115" t="s">
        <v>51</v>
      </c>
      <c r="K12" s="115" t="s">
        <v>55</v>
      </c>
      <c r="L12" s="115" t="s">
        <v>49</v>
      </c>
      <c r="M12" s="115" t="s">
        <v>126</v>
      </c>
      <c r="N12" s="115" t="s">
        <v>130</v>
      </c>
      <c r="O12" s="115" t="s">
        <v>55</v>
      </c>
      <c r="P12" s="117" t="s">
        <v>0</v>
      </c>
      <c r="Q12" s="115" t="s">
        <v>132</v>
      </c>
      <c r="R12" s="115" t="s">
        <v>48</v>
      </c>
      <c r="S12" s="115" t="s">
        <v>53</v>
      </c>
      <c r="T12" s="115" t="s">
        <v>130</v>
      </c>
      <c r="U12" s="115" t="s">
        <v>54</v>
      </c>
      <c r="V12" s="115" t="s">
        <v>136</v>
      </c>
      <c r="W12" s="115" t="s">
        <v>126</v>
      </c>
      <c r="X12" s="117" t="s">
        <v>0</v>
      </c>
      <c r="Y12" s="115" t="s">
        <v>139</v>
      </c>
      <c r="Z12" s="115" t="s">
        <v>55</v>
      </c>
      <c r="AA12" s="116"/>
      <c r="AB12" s="116"/>
      <c r="AC12" s="115" t="s">
        <v>125</v>
      </c>
      <c r="AD12" s="115"/>
      <c r="AE12" s="115" t="s">
        <v>142</v>
      </c>
      <c r="AF12" s="117" t="s">
        <v>0</v>
      </c>
      <c r="AG12" s="115"/>
      <c r="AH12" s="115"/>
      <c r="AI12" s="115" t="s">
        <v>144</v>
      </c>
      <c r="AJ12" s="115"/>
      <c r="AK12" s="115"/>
      <c r="AL12" s="115"/>
    </row>
    <row r="13" spans="1:38" s="121" customFormat="1" ht="19.5" customHeight="1" x14ac:dyDescent="0.3">
      <c r="A13" s="93" t="s">
        <v>77</v>
      </c>
      <c r="B13" s="93"/>
      <c r="C13" s="93"/>
      <c r="D13" s="118"/>
      <c r="E13" s="118"/>
      <c r="F13" s="119"/>
      <c r="G13" s="119"/>
      <c r="H13" s="118"/>
      <c r="I13" s="120"/>
      <c r="J13" s="118"/>
      <c r="K13" s="118"/>
      <c r="L13" s="118"/>
      <c r="M13" s="118"/>
      <c r="N13" s="118"/>
      <c r="O13" s="118"/>
      <c r="P13" s="120"/>
      <c r="Q13" s="118"/>
      <c r="R13" s="118"/>
      <c r="S13" s="118"/>
      <c r="T13" s="118"/>
      <c r="U13" s="118"/>
      <c r="V13" s="118"/>
      <c r="W13" s="118"/>
      <c r="X13" s="120"/>
      <c r="Y13" s="118"/>
      <c r="Z13" s="118"/>
      <c r="AA13" s="119"/>
      <c r="AB13" s="119"/>
      <c r="AC13" s="118"/>
      <c r="AD13" s="118"/>
      <c r="AE13" s="118"/>
      <c r="AF13" s="120"/>
      <c r="AG13" s="118"/>
      <c r="AH13" s="118"/>
      <c r="AI13" s="118"/>
      <c r="AJ13" s="118"/>
      <c r="AK13" s="118"/>
      <c r="AL13" s="118"/>
    </row>
    <row r="14" spans="1:38" s="127" customFormat="1" ht="21.75" customHeight="1" x14ac:dyDescent="0.3">
      <c r="A14" s="122"/>
      <c r="B14" s="122"/>
      <c r="C14" s="122"/>
      <c r="D14" s="123"/>
      <c r="E14" s="123"/>
      <c r="F14" s="124"/>
      <c r="G14" s="124"/>
      <c r="H14" s="123"/>
      <c r="I14" s="125"/>
      <c r="J14" s="123"/>
      <c r="K14" s="123"/>
      <c r="L14" s="123"/>
      <c r="M14" s="123"/>
      <c r="N14" s="123"/>
      <c r="O14" s="123"/>
      <c r="P14" s="125"/>
      <c r="Q14" s="123"/>
      <c r="R14" s="123"/>
      <c r="S14" s="123"/>
      <c r="T14" s="123"/>
      <c r="U14" s="123"/>
      <c r="V14" s="123"/>
      <c r="W14" s="123"/>
      <c r="X14" s="125"/>
      <c r="Y14" s="123"/>
      <c r="Z14" s="123"/>
      <c r="AA14" s="124"/>
      <c r="AB14" s="124"/>
      <c r="AC14" s="123"/>
      <c r="AD14" s="123"/>
      <c r="AE14" s="123"/>
      <c r="AF14" s="125"/>
      <c r="AG14" s="123"/>
      <c r="AH14" s="123"/>
      <c r="AI14" s="123"/>
      <c r="AJ14" s="123"/>
      <c r="AK14" s="123"/>
      <c r="AL14" s="126"/>
    </row>
    <row r="15" spans="1:38" s="127" customFormat="1" ht="21.75" customHeight="1" x14ac:dyDescent="0.3">
      <c r="A15" s="247" t="s">
        <v>215</v>
      </c>
      <c r="B15" s="39" t="s">
        <v>153</v>
      </c>
      <c r="C15" s="39" t="s">
        <v>260</v>
      </c>
      <c r="D15" s="128" t="s">
        <v>98</v>
      </c>
      <c r="E15" s="128" t="s">
        <v>93</v>
      </c>
      <c r="F15" s="129">
        <v>12000</v>
      </c>
      <c r="G15" s="129">
        <f>F15*894</f>
        <v>10728000</v>
      </c>
      <c r="H15" s="128" t="s">
        <v>206</v>
      </c>
      <c r="I15" s="130" t="s">
        <v>0</v>
      </c>
      <c r="J15" s="128" t="s">
        <v>123</v>
      </c>
      <c r="K15" s="128" t="s">
        <v>128</v>
      </c>
      <c r="L15" s="128" t="s">
        <v>124</v>
      </c>
      <c r="M15" s="128" t="s">
        <v>129</v>
      </c>
      <c r="N15" s="128" t="s">
        <v>127</v>
      </c>
      <c r="O15" s="128" t="s">
        <v>127</v>
      </c>
      <c r="P15" s="130" t="s">
        <v>0</v>
      </c>
      <c r="Q15" s="128" t="s">
        <v>131</v>
      </c>
      <c r="R15" s="128" t="s">
        <v>133</v>
      </c>
      <c r="S15" s="128" t="s">
        <v>134</v>
      </c>
      <c r="T15" s="128" t="s">
        <v>134</v>
      </c>
      <c r="U15" s="128" t="s">
        <v>135</v>
      </c>
      <c r="V15" s="128" t="s">
        <v>137</v>
      </c>
      <c r="W15" s="128" t="s">
        <v>138</v>
      </c>
      <c r="X15" s="130" t="s">
        <v>0</v>
      </c>
      <c r="Y15" s="128" t="s">
        <v>140</v>
      </c>
      <c r="Z15" s="128" t="s">
        <v>140</v>
      </c>
      <c r="AA15" s="129">
        <v>12000</v>
      </c>
      <c r="AB15" s="129">
        <f>AA15*894</f>
        <v>10728000</v>
      </c>
      <c r="AC15" s="128" t="s">
        <v>141</v>
      </c>
      <c r="AD15" s="128" t="s">
        <v>141</v>
      </c>
      <c r="AE15" s="128" t="s">
        <v>143</v>
      </c>
      <c r="AF15" s="130" t="s">
        <v>0</v>
      </c>
      <c r="AG15" s="128" t="s">
        <v>92</v>
      </c>
      <c r="AH15" s="128" t="s">
        <v>92</v>
      </c>
      <c r="AI15" s="128" t="s">
        <v>145</v>
      </c>
      <c r="AJ15" s="128" t="s">
        <v>151</v>
      </c>
      <c r="AK15" s="129">
        <f>AJ15*894</f>
        <v>10728000</v>
      </c>
      <c r="AL15" s="131"/>
    </row>
    <row r="16" spans="1:38" s="127" customFormat="1" ht="18.75" customHeight="1" x14ac:dyDescent="0.3">
      <c r="A16" s="248"/>
      <c r="B16" s="132"/>
      <c r="C16" s="132"/>
      <c r="D16" s="131"/>
      <c r="E16" s="131"/>
      <c r="F16" s="133"/>
      <c r="G16" s="133"/>
      <c r="H16" s="129"/>
      <c r="I16" s="130" t="s">
        <v>1</v>
      </c>
      <c r="J16" s="128"/>
      <c r="K16" s="128"/>
      <c r="L16" s="131"/>
      <c r="M16" s="131"/>
      <c r="N16" s="128"/>
      <c r="O16" s="128"/>
      <c r="P16" s="130" t="s">
        <v>1</v>
      </c>
      <c r="Q16" s="131"/>
      <c r="R16" s="131"/>
      <c r="S16" s="128"/>
      <c r="T16" s="128"/>
      <c r="U16" s="131"/>
      <c r="V16" s="131"/>
      <c r="W16" s="131"/>
      <c r="X16" s="130" t="s">
        <v>1</v>
      </c>
      <c r="Y16" s="128"/>
      <c r="Z16" s="128"/>
      <c r="AA16" s="133"/>
      <c r="AB16" s="133"/>
      <c r="AC16" s="131"/>
      <c r="AD16" s="131"/>
      <c r="AE16" s="131"/>
      <c r="AF16" s="130" t="s">
        <v>1</v>
      </c>
      <c r="AG16" s="131"/>
      <c r="AH16" s="131"/>
      <c r="AI16" s="131"/>
      <c r="AJ16" s="131"/>
      <c r="AK16" s="133"/>
      <c r="AL16" s="131"/>
    </row>
    <row r="17" spans="1:261" s="127" customFormat="1" ht="18.75" customHeight="1" x14ac:dyDescent="0.3">
      <c r="A17" s="134"/>
      <c r="B17" s="134"/>
      <c r="C17" s="134"/>
      <c r="D17" s="123"/>
      <c r="E17" s="123"/>
      <c r="F17" s="124"/>
      <c r="G17" s="124"/>
      <c r="H17" s="123"/>
      <c r="I17" s="125"/>
      <c r="J17" s="123"/>
      <c r="K17" s="123"/>
      <c r="L17" s="123"/>
      <c r="M17" s="123"/>
      <c r="N17" s="123"/>
      <c r="O17" s="123"/>
      <c r="P17" s="125"/>
      <c r="Q17" s="123"/>
      <c r="R17" s="123"/>
      <c r="S17" s="123"/>
      <c r="T17" s="123"/>
      <c r="U17" s="123"/>
      <c r="V17" s="123"/>
      <c r="W17" s="123"/>
      <c r="X17" s="125"/>
      <c r="Y17" s="123"/>
      <c r="Z17" s="123"/>
      <c r="AA17" s="124"/>
      <c r="AB17" s="124"/>
      <c r="AC17" s="123"/>
      <c r="AD17" s="123"/>
      <c r="AE17" s="123"/>
      <c r="AF17" s="125"/>
      <c r="AG17" s="123"/>
      <c r="AH17" s="123"/>
      <c r="AI17" s="123"/>
      <c r="AJ17" s="123"/>
      <c r="AK17" s="124"/>
      <c r="AL17" s="126"/>
    </row>
    <row r="18" spans="1:261" s="127" customFormat="1" ht="18.75" customHeight="1" x14ac:dyDescent="0.3">
      <c r="A18" s="245" t="s">
        <v>214</v>
      </c>
      <c r="B18" s="135" t="s">
        <v>154</v>
      </c>
      <c r="C18" s="135" t="s">
        <v>263</v>
      </c>
      <c r="D18" s="131" t="s">
        <v>91</v>
      </c>
      <c r="E18" s="128" t="s">
        <v>93</v>
      </c>
      <c r="F18" s="129">
        <v>2000</v>
      </c>
      <c r="G18" s="129">
        <f>F18*894</f>
        <v>1788000</v>
      </c>
      <c r="H18" s="128" t="s">
        <v>206</v>
      </c>
      <c r="I18" s="130" t="s">
        <v>0</v>
      </c>
      <c r="J18" s="128" t="s">
        <v>123</v>
      </c>
      <c r="K18" s="128" t="s">
        <v>128</v>
      </c>
      <c r="L18" s="128" t="s">
        <v>124</v>
      </c>
      <c r="M18" s="128" t="s">
        <v>92</v>
      </c>
      <c r="N18" s="128" t="s">
        <v>92</v>
      </c>
      <c r="O18" s="128" t="s">
        <v>92</v>
      </c>
      <c r="P18" s="130" t="s">
        <v>0</v>
      </c>
      <c r="Q18" s="128" t="s">
        <v>92</v>
      </c>
      <c r="R18" s="128" t="s">
        <v>92</v>
      </c>
      <c r="S18" s="128" t="s">
        <v>92</v>
      </c>
      <c r="T18" s="128" t="s">
        <v>92</v>
      </c>
      <c r="U18" s="128" t="s">
        <v>146</v>
      </c>
      <c r="V18" s="128" t="s">
        <v>146</v>
      </c>
      <c r="W18" s="128" t="s">
        <v>92</v>
      </c>
      <c r="X18" s="130" t="s">
        <v>0</v>
      </c>
      <c r="Y18" s="128" t="s">
        <v>147</v>
      </c>
      <c r="Z18" s="128" t="s">
        <v>147</v>
      </c>
      <c r="AA18" s="129">
        <v>2000</v>
      </c>
      <c r="AB18" s="129">
        <f>AA18*894</f>
        <v>1788000</v>
      </c>
      <c r="AC18" s="128" t="s">
        <v>148</v>
      </c>
      <c r="AD18" s="128" t="s">
        <v>92</v>
      </c>
      <c r="AE18" s="128" t="s">
        <v>149</v>
      </c>
      <c r="AF18" s="130" t="s">
        <v>0</v>
      </c>
      <c r="AG18" s="128" t="s">
        <v>92</v>
      </c>
      <c r="AH18" s="128" t="s">
        <v>92</v>
      </c>
      <c r="AI18" s="128" t="s">
        <v>150</v>
      </c>
      <c r="AJ18" s="128" t="s">
        <v>152</v>
      </c>
      <c r="AK18" s="129">
        <f>AJ18*894</f>
        <v>1788000</v>
      </c>
      <c r="AL18" s="131"/>
    </row>
    <row r="19" spans="1:261" s="127" customFormat="1" ht="18.75" customHeight="1" x14ac:dyDescent="0.3">
      <c r="A19" s="246"/>
      <c r="B19" s="136"/>
      <c r="C19" s="136"/>
      <c r="D19" s="131"/>
      <c r="E19" s="131"/>
      <c r="F19" s="133"/>
      <c r="G19" s="133"/>
      <c r="H19" s="129"/>
      <c r="I19" s="130" t="s">
        <v>1</v>
      </c>
      <c r="J19" s="128"/>
      <c r="K19" s="128"/>
      <c r="L19" s="131"/>
      <c r="M19" s="131"/>
      <c r="N19" s="128"/>
      <c r="O19" s="128"/>
      <c r="P19" s="130" t="s">
        <v>1</v>
      </c>
      <c r="Q19" s="131"/>
      <c r="R19" s="131"/>
      <c r="S19" s="128"/>
      <c r="T19" s="128"/>
      <c r="U19" s="131"/>
      <c r="V19" s="131"/>
      <c r="W19" s="131"/>
      <c r="X19" s="130" t="s">
        <v>1</v>
      </c>
      <c r="Y19" s="128"/>
      <c r="Z19" s="128"/>
      <c r="AA19" s="133"/>
      <c r="AB19" s="133"/>
      <c r="AC19" s="131"/>
      <c r="AD19" s="131"/>
      <c r="AE19" s="131"/>
      <c r="AF19" s="130" t="s">
        <v>1</v>
      </c>
      <c r="AG19" s="131"/>
      <c r="AH19" s="131"/>
      <c r="AI19" s="131"/>
      <c r="AJ19" s="131"/>
      <c r="AK19" s="133"/>
      <c r="AL19" s="131"/>
    </row>
    <row r="20" spans="1:261" s="127" customFormat="1" ht="18.75" customHeight="1" x14ac:dyDescent="0.3">
      <c r="A20" s="134"/>
      <c r="B20" s="134"/>
      <c r="C20" s="134"/>
      <c r="D20" s="123"/>
      <c r="E20" s="123"/>
      <c r="F20" s="124"/>
      <c r="G20" s="124"/>
      <c r="H20" s="123"/>
      <c r="I20" s="125"/>
      <c r="J20" s="123"/>
      <c r="K20" s="123"/>
      <c r="L20" s="123"/>
      <c r="M20" s="123"/>
      <c r="N20" s="123"/>
      <c r="O20" s="123"/>
      <c r="P20" s="125"/>
      <c r="Q20" s="123"/>
      <c r="R20" s="123"/>
      <c r="S20" s="123"/>
      <c r="T20" s="123"/>
      <c r="U20" s="123"/>
      <c r="V20" s="123"/>
      <c r="W20" s="123"/>
      <c r="X20" s="125"/>
      <c r="Y20" s="123"/>
      <c r="Z20" s="123"/>
      <c r="AA20" s="124"/>
      <c r="AB20" s="124"/>
      <c r="AC20" s="123"/>
      <c r="AD20" s="123"/>
      <c r="AE20" s="123"/>
      <c r="AF20" s="125"/>
      <c r="AG20" s="123"/>
      <c r="AH20" s="123"/>
      <c r="AI20" s="123"/>
      <c r="AJ20" s="123"/>
      <c r="AK20" s="124"/>
      <c r="AL20" s="126"/>
    </row>
    <row r="21" spans="1:261" s="127" customFormat="1" ht="18.75" customHeight="1" x14ac:dyDescent="0.3">
      <c r="A21" s="235" t="s">
        <v>213</v>
      </c>
      <c r="B21" s="137" t="s">
        <v>155</v>
      </c>
      <c r="C21" s="137">
        <v>3</v>
      </c>
      <c r="D21" s="131" t="s">
        <v>91</v>
      </c>
      <c r="E21" s="128" t="s">
        <v>93</v>
      </c>
      <c r="F21" s="133">
        <v>2500</v>
      </c>
      <c r="G21" s="133">
        <f>F21*894</f>
        <v>2235000</v>
      </c>
      <c r="H21" s="128" t="s">
        <v>206</v>
      </c>
      <c r="I21" s="130" t="s">
        <v>0</v>
      </c>
      <c r="J21" s="128" t="s">
        <v>123</v>
      </c>
      <c r="K21" s="128" t="s">
        <v>128</v>
      </c>
      <c r="L21" s="128" t="s">
        <v>124</v>
      </c>
      <c r="M21" s="128" t="s">
        <v>92</v>
      </c>
      <c r="N21" s="128" t="s">
        <v>92</v>
      </c>
      <c r="O21" s="128" t="s">
        <v>92</v>
      </c>
      <c r="P21" s="130" t="s">
        <v>0</v>
      </c>
      <c r="Q21" s="128" t="s">
        <v>92</v>
      </c>
      <c r="R21" s="128" t="s">
        <v>92</v>
      </c>
      <c r="S21" s="128" t="s">
        <v>92</v>
      </c>
      <c r="T21" s="128" t="s">
        <v>92</v>
      </c>
      <c r="U21" s="128" t="s">
        <v>146</v>
      </c>
      <c r="V21" s="128" t="s">
        <v>146</v>
      </c>
      <c r="W21" s="128" t="s">
        <v>92</v>
      </c>
      <c r="X21" s="130" t="s">
        <v>0</v>
      </c>
      <c r="Y21" s="128" t="s">
        <v>147</v>
      </c>
      <c r="Z21" s="128" t="s">
        <v>147</v>
      </c>
      <c r="AA21" s="133">
        <v>2500</v>
      </c>
      <c r="AB21" s="133">
        <f>AA21*894</f>
        <v>2235000</v>
      </c>
      <c r="AC21" s="128" t="s">
        <v>148</v>
      </c>
      <c r="AD21" s="128" t="s">
        <v>92</v>
      </c>
      <c r="AE21" s="128" t="s">
        <v>149</v>
      </c>
      <c r="AF21" s="130" t="s">
        <v>0</v>
      </c>
      <c r="AG21" s="128" t="s">
        <v>92</v>
      </c>
      <c r="AH21" s="128" t="s">
        <v>92</v>
      </c>
      <c r="AI21" s="128" t="s">
        <v>150</v>
      </c>
      <c r="AJ21" s="133">
        <v>2500</v>
      </c>
      <c r="AK21" s="133">
        <f>AJ21*894</f>
        <v>2235000</v>
      </c>
      <c r="AL21" s="131"/>
    </row>
    <row r="22" spans="1:261" s="127" customFormat="1" ht="18.75" customHeight="1" x14ac:dyDescent="0.3">
      <c r="A22" s="236"/>
      <c r="B22" s="138"/>
      <c r="C22" s="138"/>
      <c r="D22" s="128"/>
      <c r="E22" s="131"/>
      <c r="F22" s="139"/>
      <c r="G22" s="129"/>
      <c r="H22" s="128"/>
      <c r="I22" s="130" t="s">
        <v>1</v>
      </c>
      <c r="J22" s="128"/>
      <c r="K22" s="128"/>
      <c r="L22" s="128"/>
      <c r="M22" s="128"/>
      <c r="N22" s="128"/>
      <c r="O22" s="128"/>
      <c r="P22" s="130" t="s">
        <v>1</v>
      </c>
      <c r="Q22" s="128"/>
      <c r="R22" s="128"/>
      <c r="S22" s="128"/>
      <c r="T22" s="128"/>
      <c r="U22" s="128"/>
      <c r="V22" s="128"/>
      <c r="W22" s="128"/>
      <c r="X22" s="130" t="s">
        <v>1</v>
      </c>
      <c r="Y22" s="128"/>
      <c r="Z22" s="128"/>
      <c r="AA22" s="140"/>
      <c r="AB22" s="129"/>
      <c r="AC22" s="128"/>
      <c r="AD22" s="128"/>
      <c r="AE22" s="128"/>
      <c r="AF22" s="130" t="s">
        <v>1</v>
      </c>
      <c r="AG22" s="128"/>
      <c r="AH22" s="128"/>
      <c r="AI22" s="128"/>
      <c r="AJ22" s="141"/>
      <c r="AK22" s="129"/>
      <c r="AL22" s="131"/>
    </row>
    <row r="23" spans="1:261" s="36" customFormat="1" ht="19.5" customHeight="1" x14ac:dyDescent="0.3">
      <c r="A23" s="134"/>
      <c r="B23" s="134"/>
      <c r="C23" s="134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</row>
    <row r="24" spans="1:261" s="127" customFormat="1" ht="18.75" customHeight="1" x14ac:dyDescent="0.3">
      <c r="A24" s="249" t="s">
        <v>212</v>
      </c>
      <c r="B24" s="144" t="s">
        <v>156</v>
      </c>
      <c r="C24" s="144" t="s">
        <v>264</v>
      </c>
      <c r="D24" s="131" t="s">
        <v>91</v>
      </c>
      <c r="E24" s="128" t="s">
        <v>93</v>
      </c>
      <c r="F24" s="129">
        <v>1500</v>
      </c>
      <c r="G24" s="129">
        <f>F24*894</f>
        <v>1341000</v>
      </c>
      <c r="H24" s="128" t="s">
        <v>206</v>
      </c>
      <c r="I24" s="130" t="s">
        <v>0</v>
      </c>
      <c r="J24" s="128" t="s">
        <v>123</v>
      </c>
      <c r="K24" s="128" t="s">
        <v>128</v>
      </c>
      <c r="L24" s="128" t="s">
        <v>124</v>
      </c>
      <c r="M24" s="128" t="s">
        <v>92</v>
      </c>
      <c r="N24" s="128" t="s">
        <v>92</v>
      </c>
      <c r="O24" s="128" t="s">
        <v>92</v>
      </c>
      <c r="P24" s="130" t="s">
        <v>0</v>
      </c>
      <c r="Q24" s="128" t="s">
        <v>92</v>
      </c>
      <c r="R24" s="128" t="s">
        <v>92</v>
      </c>
      <c r="S24" s="128" t="s">
        <v>92</v>
      </c>
      <c r="T24" s="128" t="s">
        <v>92</v>
      </c>
      <c r="U24" s="128" t="s">
        <v>146</v>
      </c>
      <c r="V24" s="128" t="s">
        <v>146</v>
      </c>
      <c r="W24" s="128" t="s">
        <v>92</v>
      </c>
      <c r="X24" s="130" t="s">
        <v>0</v>
      </c>
      <c r="Y24" s="128" t="s">
        <v>147</v>
      </c>
      <c r="Z24" s="128" t="s">
        <v>147</v>
      </c>
      <c r="AA24" s="129">
        <v>1500</v>
      </c>
      <c r="AB24" s="129">
        <f>F24*894</f>
        <v>1341000</v>
      </c>
      <c r="AC24" s="128" t="s">
        <v>148</v>
      </c>
      <c r="AD24" s="128" t="s">
        <v>92</v>
      </c>
      <c r="AE24" s="128" t="s">
        <v>149</v>
      </c>
      <c r="AF24" s="130" t="s">
        <v>0</v>
      </c>
      <c r="AG24" s="128" t="s">
        <v>92</v>
      </c>
      <c r="AH24" s="128" t="s">
        <v>92</v>
      </c>
      <c r="AI24" s="128" t="s">
        <v>150</v>
      </c>
      <c r="AJ24" s="129">
        <v>1500</v>
      </c>
      <c r="AK24" s="129">
        <f>AJ24*894</f>
        <v>1341000</v>
      </c>
      <c r="AL24" s="131"/>
    </row>
    <row r="25" spans="1:261" s="127" customFormat="1" ht="18.75" customHeight="1" x14ac:dyDescent="0.3">
      <c r="A25" s="250"/>
      <c r="B25" s="145"/>
      <c r="C25" s="145"/>
      <c r="D25" s="131"/>
      <c r="E25" s="131"/>
      <c r="F25" s="133"/>
      <c r="G25" s="133"/>
      <c r="H25" s="129"/>
      <c r="I25" s="130" t="s">
        <v>1</v>
      </c>
      <c r="J25" s="128"/>
      <c r="K25" s="128"/>
      <c r="L25" s="131"/>
      <c r="M25" s="131"/>
      <c r="N25" s="128"/>
      <c r="O25" s="128"/>
      <c r="P25" s="130" t="s">
        <v>1</v>
      </c>
      <c r="Q25" s="131"/>
      <c r="R25" s="131"/>
      <c r="S25" s="128"/>
      <c r="T25" s="128"/>
      <c r="U25" s="131"/>
      <c r="V25" s="131"/>
      <c r="W25" s="131"/>
      <c r="X25" s="130" t="s">
        <v>1</v>
      </c>
      <c r="Y25" s="128"/>
      <c r="Z25" s="128"/>
      <c r="AA25" s="133"/>
      <c r="AB25" s="133"/>
      <c r="AC25" s="131"/>
      <c r="AD25" s="131"/>
      <c r="AE25" s="131"/>
      <c r="AF25" s="130" t="s">
        <v>1</v>
      </c>
      <c r="AG25" s="131"/>
      <c r="AH25" s="131"/>
      <c r="AI25" s="131"/>
      <c r="AJ25" s="131"/>
      <c r="AK25" s="133"/>
      <c r="AL25" s="131"/>
    </row>
    <row r="26" spans="1:261" s="127" customFormat="1" ht="18.75" customHeight="1" x14ac:dyDescent="0.3">
      <c r="A26" s="134"/>
      <c r="B26" s="134"/>
      <c r="C26" s="134"/>
      <c r="D26" s="123"/>
      <c r="E26" s="123"/>
      <c r="F26" s="124"/>
      <c r="G26" s="124"/>
      <c r="H26" s="123"/>
      <c r="I26" s="125"/>
      <c r="J26" s="123"/>
      <c r="K26" s="123"/>
      <c r="L26" s="123"/>
      <c r="M26" s="123"/>
      <c r="N26" s="123"/>
      <c r="O26" s="123"/>
      <c r="P26" s="125"/>
      <c r="Q26" s="123"/>
      <c r="R26" s="123"/>
      <c r="S26" s="123"/>
      <c r="T26" s="123"/>
      <c r="U26" s="123"/>
      <c r="V26" s="123"/>
      <c r="W26" s="123"/>
      <c r="X26" s="125"/>
      <c r="Y26" s="123"/>
      <c r="Z26" s="123"/>
      <c r="AA26" s="124"/>
      <c r="AB26" s="124"/>
      <c r="AC26" s="123"/>
      <c r="AD26" s="123"/>
      <c r="AE26" s="123"/>
      <c r="AF26" s="125"/>
      <c r="AG26" s="123"/>
      <c r="AH26" s="123"/>
      <c r="AI26" s="123"/>
      <c r="AJ26" s="123"/>
      <c r="AK26" s="124"/>
      <c r="AL26" s="126"/>
    </row>
    <row r="27" spans="1:261" s="127" customFormat="1" ht="30.75" customHeight="1" x14ac:dyDescent="0.3">
      <c r="A27" s="146" t="s">
        <v>122</v>
      </c>
      <c r="B27" s="146" t="s">
        <v>157</v>
      </c>
      <c r="C27" s="146" t="s">
        <v>261</v>
      </c>
      <c r="D27" s="128" t="s">
        <v>91</v>
      </c>
      <c r="E27" s="128" t="s">
        <v>93</v>
      </c>
      <c r="F27" s="129">
        <v>10000</v>
      </c>
      <c r="G27" s="129">
        <f>F27*894</f>
        <v>8940000</v>
      </c>
      <c r="H27" s="128" t="s">
        <v>206</v>
      </c>
      <c r="I27" s="130" t="s">
        <v>0</v>
      </c>
      <c r="J27" s="128" t="s">
        <v>123</v>
      </c>
      <c r="K27" s="128" t="s">
        <v>128</v>
      </c>
      <c r="L27" s="128" t="s">
        <v>124</v>
      </c>
      <c r="M27" s="128" t="s">
        <v>92</v>
      </c>
      <c r="N27" s="128" t="s">
        <v>92</v>
      </c>
      <c r="O27" s="128" t="s">
        <v>92</v>
      </c>
      <c r="P27" s="130" t="s">
        <v>0</v>
      </c>
      <c r="Q27" s="128" t="s">
        <v>92</v>
      </c>
      <c r="R27" s="128" t="s">
        <v>92</v>
      </c>
      <c r="S27" s="128" t="s">
        <v>92</v>
      </c>
      <c r="T27" s="128" t="s">
        <v>92</v>
      </c>
      <c r="U27" s="128" t="s">
        <v>146</v>
      </c>
      <c r="V27" s="128" t="s">
        <v>146</v>
      </c>
      <c r="W27" s="128" t="s">
        <v>92</v>
      </c>
      <c r="X27" s="130" t="s">
        <v>0</v>
      </c>
      <c r="Y27" s="128" t="s">
        <v>147</v>
      </c>
      <c r="Z27" s="128" t="s">
        <v>147</v>
      </c>
      <c r="AA27" s="129">
        <v>10000</v>
      </c>
      <c r="AB27" s="129">
        <f>AA27*894</f>
        <v>8940000</v>
      </c>
      <c r="AC27" s="128" t="s">
        <v>148</v>
      </c>
      <c r="AD27" s="128" t="s">
        <v>92</v>
      </c>
      <c r="AE27" s="128" t="s">
        <v>149</v>
      </c>
      <c r="AF27" s="130" t="s">
        <v>0</v>
      </c>
      <c r="AG27" s="128" t="s">
        <v>92</v>
      </c>
      <c r="AH27" s="128" t="s">
        <v>92</v>
      </c>
      <c r="AI27" s="128" t="s">
        <v>150</v>
      </c>
      <c r="AJ27" s="129">
        <v>10000</v>
      </c>
      <c r="AK27" s="129">
        <f>AJ27*894</f>
        <v>8940000</v>
      </c>
      <c r="AL27" s="131"/>
    </row>
    <row r="28" spans="1:261" s="127" customFormat="1" ht="24" customHeight="1" x14ac:dyDescent="0.3">
      <c r="A28" s="147" t="s">
        <v>211</v>
      </c>
      <c r="B28" s="147"/>
      <c r="C28" s="147"/>
      <c r="D28" s="128"/>
      <c r="E28" s="128"/>
      <c r="F28" s="129"/>
      <c r="G28" s="129"/>
      <c r="H28" s="128"/>
      <c r="I28" s="130"/>
      <c r="J28" s="128"/>
      <c r="K28" s="128"/>
      <c r="L28" s="128"/>
      <c r="M28" s="128"/>
      <c r="N28" s="128"/>
      <c r="O28" s="128"/>
      <c r="P28" s="130"/>
      <c r="Q28" s="128"/>
      <c r="R28" s="128"/>
      <c r="S28" s="128"/>
      <c r="T28" s="128"/>
      <c r="U28" s="128"/>
      <c r="V28" s="128"/>
      <c r="W28" s="128"/>
      <c r="X28" s="130"/>
      <c r="Y28" s="128"/>
      <c r="Z28" s="128"/>
      <c r="AA28" s="129"/>
      <c r="AB28" s="129"/>
      <c r="AC28" s="128"/>
      <c r="AD28" s="128"/>
      <c r="AE28" s="128"/>
      <c r="AF28" s="130"/>
      <c r="AG28" s="128"/>
      <c r="AH28" s="128"/>
      <c r="AI28" s="128"/>
      <c r="AJ28" s="128"/>
      <c r="AK28" s="129"/>
      <c r="AL28" s="131"/>
    </row>
    <row r="29" spans="1:261" s="127" customFormat="1" ht="22.5" customHeight="1" x14ac:dyDescent="0.3">
      <c r="A29" s="122"/>
      <c r="B29" s="122"/>
      <c r="C29" s="122"/>
      <c r="D29" s="123"/>
      <c r="E29" s="123"/>
      <c r="F29" s="124"/>
      <c r="G29" s="124"/>
      <c r="H29" s="123"/>
      <c r="I29" s="125"/>
      <c r="J29" s="123"/>
      <c r="K29" s="123"/>
      <c r="L29" s="123"/>
      <c r="M29" s="123"/>
      <c r="N29" s="123"/>
      <c r="O29" s="123"/>
      <c r="P29" s="125"/>
      <c r="Q29" s="123"/>
      <c r="R29" s="123"/>
      <c r="S29" s="123"/>
      <c r="T29" s="123"/>
      <c r="U29" s="123"/>
      <c r="V29" s="123"/>
      <c r="W29" s="123"/>
      <c r="X29" s="125"/>
      <c r="Y29" s="123"/>
      <c r="Z29" s="123"/>
      <c r="AA29" s="124"/>
      <c r="AB29" s="124"/>
      <c r="AC29" s="123"/>
      <c r="AD29" s="123"/>
      <c r="AE29" s="123"/>
      <c r="AF29" s="125"/>
      <c r="AG29" s="123"/>
      <c r="AH29" s="123"/>
      <c r="AI29" s="123"/>
      <c r="AJ29" s="123"/>
      <c r="AK29" s="124"/>
      <c r="AL29" s="126"/>
    </row>
    <row r="30" spans="1:261" s="127" customFormat="1" ht="24.75" customHeight="1" x14ac:dyDescent="0.3">
      <c r="A30" s="243" t="s">
        <v>210</v>
      </c>
      <c r="B30" s="148" t="s">
        <v>158</v>
      </c>
      <c r="C30" s="148" t="s">
        <v>262</v>
      </c>
      <c r="D30" s="128" t="s">
        <v>91</v>
      </c>
      <c r="E30" s="128" t="s">
        <v>93</v>
      </c>
      <c r="F30" s="129">
        <v>2000</v>
      </c>
      <c r="G30" s="129">
        <f>F30*894</f>
        <v>1788000</v>
      </c>
      <c r="H30" s="128" t="s">
        <v>206</v>
      </c>
      <c r="I30" s="130" t="s">
        <v>0</v>
      </c>
      <c r="J30" s="128" t="s">
        <v>123</v>
      </c>
      <c r="K30" s="128" t="s">
        <v>128</v>
      </c>
      <c r="L30" s="128" t="s">
        <v>124</v>
      </c>
      <c r="M30" s="128" t="s">
        <v>92</v>
      </c>
      <c r="N30" s="128" t="s">
        <v>92</v>
      </c>
      <c r="O30" s="128" t="s">
        <v>92</v>
      </c>
      <c r="P30" s="130" t="s">
        <v>0</v>
      </c>
      <c r="Q30" s="128" t="s">
        <v>92</v>
      </c>
      <c r="R30" s="128" t="s">
        <v>92</v>
      </c>
      <c r="S30" s="128" t="s">
        <v>92</v>
      </c>
      <c r="T30" s="128" t="s">
        <v>92</v>
      </c>
      <c r="U30" s="128" t="s">
        <v>146</v>
      </c>
      <c r="V30" s="128" t="s">
        <v>146</v>
      </c>
      <c r="W30" s="128" t="s">
        <v>92</v>
      </c>
      <c r="X30" s="130" t="s">
        <v>0</v>
      </c>
      <c r="Y30" s="128" t="s">
        <v>147</v>
      </c>
      <c r="Z30" s="128" t="s">
        <v>147</v>
      </c>
      <c r="AA30" s="129">
        <v>2000</v>
      </c>
      <c r="AB30" s="129">
        <f>AA30*894</f>
        <v>1788000</v>
      </c>
      <c r="AC30" s="128" t="s">
        <v>148</v>
      </c>
      <c r="AD30" s="128" t="s">
        <v>92</v>
      </c>
      <c r="AE30" s="128" t="s">
        <v>149</v>
      </c>
      <c r="AF30" s="130" t="s">
        <v>0</v>
      </c>
      <c r="AG30" s="128" t="s">
        <v>92</v>
      </c>
      <c r="AH30" s="128" t="s">
        <v>92</v>
      </c>
      <c r="AI30" s="128" t="s">
        <v>150</v>
      </c>
      <c r="AJ30" s="128" t="s">
        <v>152</v>
      </c>
      <c r="AK30" s="129">
        <f>AJ30*894</f>
        <v>1788000</v>
      </c>
      <c r="AL30" s="131"/>
    </row>
    <row r="31" spans="1:261" s="127" customFormat="1" ht="25.5" customHeight="1" x14ac:dyDescent="0.3">
      <c r="A31" s="244"/>
      <c r="B31" s="147"/>
      <c r="C31" s="147"/>
      <c r="D31" s="128"/>
      <c r="E31" s="128"/>
      <c r="F31" s="129"/>
      <c r="G31" s="129"/>
      <c r="H31" s="128"/>
      <c r="I31" s="130" t="s">
        <v>1</v>
      </c>
      <c r="J31" s="128"/>
      <c r="K31" s="128"/>
      <c r="L31" s="128"/>
      <c r="M31" s="128"/>
      <c r="N31" s="128"/>
      <c r="O31" s="128"/>
      <c r="P31" s="130" t="s">
        <v>1</v>
      </c>
      <c r="Q31" s="128"/>
      <c r="R31" s="128"/>
      <c r="S31" s="128"/>
      <c r="T31" s="128"/>
      <c r="U31" s="128"/>
      <c r="V31" s="128"/>
      <c r="W31" s="128"/>
      <c r="X31" s="130" t="s">
        <v>1</v>
      </c>
      <c r="Y31" s="128"/>
      <c r="Z31" s="128"/>
      <c r="AA31" s="129"/>
      <c r="AB31" s="129"/>
      <c r="AC31" s="128"/>
      <c r="AD31" s="128"/>
      <c r="AE31" s="128"/>
      <c r="AF31" s="130" t="s">
        <v>1</v>
      </c>
      <c r="AG31" s="128"/>
      <c r="AH31" s="128"/>
      <c r="AI31" s="128"/>
      <c r="AJ31" s="128"/>
      <c r="AK31" s="129"/>
      <c r="AL31" s="131"/>
    </row>
    <row r="32" spans="1:261" s="36" customFormat="1" ht="25.5" customHeight="1" x14ac:dyDescent="0.3">
      <c r="A32" s="239"/>
      <c r="B32" s="240"/>
      <c r="C32" s="240"/>
      <c r="D32" s="241"/>
      <c r="E32" s="242"/>
      <c r="F32" s="124"/>
      <c r="G32" s="124"/>
      <c r="H32" s="123"/>
      <c r="I32" s="125"/>
      <c r="J32" s="123"/>
      <c r="K32" s="123"/>
      <c r="L32" s="123"/>
      <c r="M32" s="123"/>
      <c r="N32" s="123"/>
      <c r="O32" s="123"/>
      <c r="P32" s="125"/>
      <c r="Q32" s="123"/>
      <c r="R32" s="123"/>
      <c r="S32" s="123"/>
      <c r="T32" s="123"/>
      <c r="U32" s="123"/>
      <c r="V32" s="123"/>
      <c r="W32" s="123"/>
      <c r="X32" s="125"/>
      <c r="Y32" s="123"/>
      <c r="Z32" s="123"/>
      <c r="AA32" s="124"/>
      <c r="AB32" s="124"/>
      <c r="AC32" s="123"/>
      <c r="AD32" s="123"/>
      <c r="AE32" s="123"/>
      <c r="AF32" s="125"/>
      <c r="AG32" s="123"/>
      <c r="AH32" s="123"/>
      <c r="AI32" s="123"/>
      <c r="AJ32" s="123"/>
      <c r="AK32" s="124"/>
      <c r="AL32" s="126"/>
    </row>
    <row r="33" spans="1:38" ht="19.5" customHeight="1" x14ac:dyDescent="0.3">
      <c r="A33" s="235" t="s">
        <v>209</v>
      </c>
      <c r="B33" s="148" t="s">
        <v>216</v>
      </c>
      <c r="C33" s="148" t="s">
        <v>265</v>
      </c>
      <c r="D33" s="2" t="s">
        <v>91</v>
      </c>
      <c r="E33" s="2" t="s">
        <v>93</v>
      </c>
      <c r="F33" s="2" t="s">
        <v>205</v>
      </c>
      <c r="G33" s="149">
        <f>F33*894</f>
        <v>8940000</v>
      </c>
      <c r="H33" s="128" t="s">
        <v>206</v>
      </c>
      <c r="I33" s="130" t="s">
        <v>0</v>
      </c>
      <c r="J33" s="128" t="s">
        <v>123</v>
      </c>
      <c r="K33" s="128" t="s">
        <v>128</v>
      </c>
      <c r="L33" s="128" t="s">
        <v>124</v>
      </c>
      <c r="M33" s="128" t="s">
        <v>92</v>
      </c>
      <c r="N33" s="128" t="s">
        <v>92</v>
      </c>
      <c r="O33" s="128" t="s">
        <v>92</v>
      </c>
      <c r="P33" s="130" t="s">
        <v>0</v>
      </c>
      <c r="Q33" s="128" t="s">
        <v>92</v>
      </c>
      <c r="R33" s="128" t="s">
        <v>92</v>
      </c>
      <c r="S33" s="128" t="s">
        <v>92</v>
      </c>
      <c r="T33" s="128" t="s">
        <v>92</v>
      </c>
      <c r="U33" s="128" t="s">
        <v>146</v>
      </c>
      <c r="V33" s="128" t="s">
        <v>146</v>
      </c>
      <c r="W33" s="128" t="s">
        <v>92</v>
      </c>
      <c r="X33" s="130" t="s">
        <v>0</v>
      </c>
      <c r="Y33" s="128" t="s">
        <v>147</v>
      </c>
      <c r="Z33" s="128" t="s">
        <v>147</v>
      </c>
      <c r="AA33" s="2" t="s">
        <v>205</v>
      </c>
      <c r="AB33" s="149">
        <f>AA33*894</f>
        <v>8940000</v>
      </c>
      <c r="AC33" s="128" t="s">
        <v>148</v>
      </c>
      <c r="AD33" s="128" t="s">
        <v>92</v>
      </c>
      <c r="AE33" s="128" t="s">
        <v>149</v>
      </c>
      <c r="AF33" s="130" t="s">
        <v>0</v>
      </c>
      <c r="AG33" s="128" t="s">
        <v>92</v>
      </c>
      <c r="AH33" s="128" t="s">
        <v>92</v>
      </c>
      <c r="AI33" s="128" t="s">
        <v>150</v>
      </c>
      <c r="AJ33" s="2" t="s">
        <v>205</v>
      </c>
      <c r="AK33" s="149">
        <f>AJ33*894</f>
        <v>8940000</v>
      </c>
    </row>
    <row r="34" spans="1:38" ht="19.5" customHeight="1" x14ac:dyDescent="0.3">
      <c r="A34" s="236"/>
      <c r="B34" s="2"/>
      <c r="C34" s="2"/>
      <c r="D34" s="2"/>
      <c r="E34" s="2"/>
      <c r="F34" s="2"/>
      <c r="G34" s="149"/>
      <c r="H34" s="149"/>
      <c r="I34" s="130" t="s">
        <v>1</v>
      </c>
      <c r="J34" s="2"/>
      <c r="K34" s="2"/>
      <c r="L34" s="2"/>
      <c r="M34" s="2"/>
      <c r="N34" s="2"/>
      <c r="O34" s="2"/>
      <c r="P34" s="130" t="s">
        <v>1</v>
      </c>
      <c r="Q34" s="2"/>
      <c r="R34" s="2"/>
      <c r="S34" s="2"/>
      <c r="T34" s="149"/>
      <c r="U34" s="149"/>
      <c r="V34" s="2"/>
      <c r="W34" s="2"/>
      <c r="X34" s="130" t="s">
        <v>1</v>
      </c>
      <c r="Y34" s="62"/>
      <c r="Z34" s="2"/>
      <c r="AA34" s="2"/>
      <c r="AB34" s="149"/>
      <c r="AC34" s="2"/>
      <c r="AD34" s="2"/>
      <c r="AE34" s="150"/>
      <c r="AF34" s="130" t="s">
        <v>1</v>
      </c>
      <c r="AG34" s="150"/>
      <c r="AH34" s="150"/>
      <c r="AI34" s="150"/>
      <c r="AJ34" s="150"/>
      <c r="AK34" s="149"/>
    </row>
    <row r="35" spans="1:38" s="127" customFormat="1" ht="22.5" customHeight="1" x14ac:dyDescent="0.3">
      <c r="A35" s="122"/>
      <c r="B35" s="122"/>
      <c r="C35" s="122"/>
      <c r="D35" s="123"/>
      <c r="E35" s="123"/>
      <c r="F35" s="124"/>
      <c r="G35" s="124"/>
      <c r="H35" s="123"/>
      <c r="I35" s="125"/>
      <c r="J35" s="123"/>
      <c r="K35" s="123"/>
      <c r="L35" s="123"/>
      <c r="M35" s="123"/>
      <c r="N35" s="123"/>
      <c r="O35" s="123"/>
      <c r="P35" s="125"/>
      <c r="Q35" s="123"/>
      <c r="R35" s="123"/>
      <c r="S35" s="123"/>
      <c r="T35" s="123"/>
      <c r="U35" s="123"/>
      <c r="V35" s="123"/>
      <c r="W35" s="123"/>
      <c r="X35" s="125"/>
      <c r="Y35" s="123"/>
      <c r="Z35" s="123"/>
      <c r="AA35" s="124"/>
      <c r="AB35" s="124"/>
      <c r="AC35" s="123"/>
      <c r="AD35" s="123"/>
      <c r="AE35" s="123"/>
      <c r="AF35" s="125"/>
      <c r="AG35" s="123"/>
      <c r="AH35" s="123"/>
      <c r="AI35" s="123"/>
      <c r="AJ35" s="123"/>
      <c r="AK35" s="124"/>
      <c r="AL35" s="126"/>
    </row>
    <row r="36" spans="1:38" s="3" customFormat="1" ht="19.5" customHeight="1" x14ac:dyDescent="0.3">
      <c r="A36" s="237" t="s">
        <v>208</v>
      </c>
      <c r="B36" s="148" t="s">
        <v>217</v>
      </c>
      <c r="C36" s="148" t="s">
        <v>266</v>
      </c>
      <c r="D36" s="2" t="s">
        <v>91</v>
      </c>
      <c r="E36" s="2" t="s">
        <v>93</v>
      </c>
      <c r="F36" s="2" t="s">
        <v>207</v>
      </c>
      <c r="G36" s="149">
        <f>F36*894</f>
        <v>5364000</v>
      </c>
      <c r="H36" s="128" t="s">
        <v>206</v>
      </c>
      <c r="I36" s="130" t="s">
        <v>0</v>
      </c>
      <c r="J36" s="128" t="s">
        <v>123</v>
      </c>
      <c r="K36" s="128" t="s">
        <v>128</v>
      </c>
      <c r="L36" s="128" t="s">
        <v>124</v>
      </c>
      <c r="M36" s="128" t="s">
        <v>92</v>
      </c>
      <c r="N36" s="128" t="s">
        <v>92</v>
      </c>
      <c r="O36" s="128" t="s">
        <v>92</v>
      </c>
      <c r="P36" s="130" t="s">
        <v>0</v>
      </c>
      <c r="Q36" s="128" t="s">
        <v>92</v>
      </c>
      <c r="R36" s="128" t="s">
        <v>92</v>
      </c>
      <c r="S36" s="128" t="s">
        <v>92</v>
      </c>
      <c r="T36" s="128" t="s">
        <v>92</v>
      </c>
      <c r="U36" s="128" t="s">
        <v>146</v>
      </c>
      <c r="V36" s="128" t="s">
        <v>146</v>
      </c>
      <c r="W36" s="128" t="s">
        <v>92</v>
      </c>
      <c r="X36" s="130" t="s">
        <v>0</v>
      </c>
      <c r="Y36" s="128" t="s">
        <v>147</v>
      </c>
      <c r="Z36" s="128" t="s">
        <v>147</v>
      </c>
      <c r="AA36" s="2" t="s">
        <v>207</v>
      </c>
      <c r="AB36" s="149">
        <f>AA36*894</f>
        <v>5364000</v>
      </c>
      <c r="AC36" s="128" t="s">
        <v>148</v>
      </c>
      <c r="AD36" s="128" t="s">
        <v>92</v>
      </c>
      <c r="AE36" s="128" t="s">
        <v>149</v>
      </c>
      <c r="AF36" s="130" t="s">
        <v>0</v>
      </c>
      <c r="AG36" s="128" t="s">
        <v>92</v>
      </c>
      <c r="AH36" s="128" t="s">
        <v>92</v>
      </c>
      <c r="AI36" s="128" t="s">
        <v>150</v>
      </c>
      <c r="AJ36" s="2" t="s">
        <v>207</v>
      </c>
      <c r="AK36" s="149">
        <f>AJ36*894</f>
        <v>5364000</v>
      </c>
    </row>
    <row r="37" spans="1:38" s="60" customFormat="1" ht="20.25" customHeight="1" x14ac:dyDescent="0.3">
      <c r="A37" s="238"/>
      <c r="B37" s="59"/>
      <c r="C37" s="59"/>
      <c r="D37" s="59"/>
      <c r="E37" s="58"/>
      <c r="F37" s="58"/>
      <c r="G37" s="59"/>
      <c r="H37" s="62"/>
      <c r="I37" s="130" t="s">
        <v>1</v>
      </c>
      <c r="J37" s="151"/>
      <c r="K37" s="62"/>
      <c r="L37" s="59"/>
      <c r="M37" s="64"/>
      <c r="N37" s="64"/>
      <c r="O37" s="59"/>
      <c r="P37" s="130" t="s">
        <v>1</v>
      </c>
      <c r="Q37" s="59"/>
      <c r="R37" s="152"/>
      <c r="S37" s="58"/>
      <c r="T37" s="58"/>
      <c r="U37" s="59"/>
      <c r="V37" s="59"/>
      <c r="W37" s="59"/>
      <c r="X37" s="130" t="s">
        <v>1</v>
      </c>
      <c r="Y37" s="59"/>
      <c r="Z37" s="59"/>
      <c r="AA37" s="59"/>
      <c r="AB37" s="59"/>
      <c r="AC37" s="152"/>
      <c r="AD37" s="58"/>
      <c r="AE37" s="58"/>
      <c r="AF37" s="130" t="s">
        <v>1</v>
      </c>
      <c r="AG37" s="59"/>
      <c r="AH37" s="59"/>
      <c r="AI37" s="59"/>
      <c r="AJ37" s="59"/>
    </row>
    <row r="38" spans="1:38" s="73" customFormat="1" ht="19.5" customHeight="1" x14ac:dyDescent="0.3">
      <c r="A38" s="153"/>
      <c r="B38" s="76"/>
      <c r="C38" s="76"/>
      <c r="D38" s="76"/>
      <c r="E38" s="77"/>
      <c r="F38" s="77"/>
      <c r="G38" s="76"/>
      <c r="H38" s="76"/>
      <c r="I38" s="76"/>
      <c r="J38" s="76"/>
      <c r="K38" s="76"/>
      <c r="L38" s="76"/>
      <c r="M38" s="78"/>
      <c r="N38" s="78"/>
      <c r="O38" s="76"/>
      <c r="P38" s="76"/>
      <c r="Q38" s="76"/>
      <c r="R38" s="76"/>
      <c r="S38" s="77"/>
      <c r="T38" s="77"/>
      <c r="U38" s="76"/>
      <c r="V38" s="76"/>
      <c r="W38" s="76"/>
      <c r="X38" s="79"/>
      <c r="Y38" s="76"/>
      <c r="Z38" s="76"/>
      <c r="AA38" s="76"/>
    </row>
    <row r="39" spans="1:38" s="154" customFormat="1" x14ac:dyDescent="0.3">
      <c r="F39" s="154" t="s">
        <v>274</v>
      </c>
      <c r="G39" s="154" t="s">
        <v>273</v>
      </c>
      <c r="AA39" s="154" t="s">
        <v>274</v>
      </c>
      <c r="AB39" s="154" t="s">
        <v>273</v>
      </c>
      <c r="AJ39" s="154" t="s">
        <v>274</v>
      </c>
      <c r="AK39" s="154" t="s">
        <v>273</v>
      </c>
    </row>
    <row r="41" spans="1:38" s="3" customFormat="1" ht="14" customHeight="1" x14ac:dyDescent="0.3">
      <c r="A41" s="195" t="s">
        <v>269</v>
      </c>
      <c r="B41" s="200"/>
      <c r="C41" s="201"/>
    </row>
  </sheetData>
  <mergeCells count="16">
    <mergeCell ref="Q10:R10"/>
    <mergeCell ref="AG10:AK10"/>
    <mergeCell ref="AA10:AE10"/>
    <mergeCell ref="S10:W10"/>
    <mergeCell ref="J10:K10"/>
    <mergeCell ref="Y10:Z10"/>
    <mergeCell ref="A33:A34"/>
    <mergeCell ref="A36:A37"/>
    <mergeCell ref="A32:E32"/>
    <mergeCell ref="L9:M10"/>
    <mergeCell ref="N10:O10"/>
    <mergeCell ref="A30:A31"/>
    <mergeCell ref="A18:A19"/>
    <mergeCell ref="A15:A16"/>
    <mergeCell ref="A21:A22"/>
    <mergeCell ref="A24:A25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Services</vt:lpstr>
      <vt:lpstr>Goods!Print_Area</vt:lpstr>
      <vt:lpstr>Services!Print_Area</vt:lpstr>
      <vt:lpstr>Goods!Print_Titles</vt:lpstr>
      <vt:lpstr>Services!Print_Titles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USER</cp:lastModifiedBy>
  <cp:lastPrinted>2009-08-28T13:21:00Z</cp:lastPrinted>
  <dcterms:created xsi:type="dcterms:W3CDTF">1999-05-11T18:48:49Z</dcterms:created>
  <dcterms:modified xsi:type="dcterms:W3CDTF">2024-09-20T15:09:21Z</dcterms:modified>
</cp:coreProperties>
</file>